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Opstipodaci" sheetId="15" r:id="rId1"/>
    <sheet name="OpstiPodaciUcenika" sheetId="16" r:id="rId2"/>
    <sheet name="PodaciDiploma" sheetId="17" r:id="rId3"/>
    <sheet name="NeDiraj" sheetId="18" r:id="rId4"/>
  </sheets>
  <definedNames>
    <definedName name="izb">Opstipodaci!$F$18:$F$19</definedName>
    <definedName name="smjerovi">Opstipodaci!$F$1:$F$11</definedName>
    <definedName name="ucpo">Opstipodaci!$F$15:$F$16</definedName>
  </definedNames>
  <calcPr calcId="145621"/>
</workbook>
</file>

<file path=xl/calcChain.xml><?xml version="1.0" encoding="utf-8"?>
<calcChain xmlns="http://schemas.openxmlformats.org/spreadsheetml/2006/main">
  <c r="M2" i="18" l="1"/>
  <c r="M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1" i="18"/>
  <c r="N2" i="18"/>
  <c r="O2" i="18"/>
  <c r="N3" i="18"/>
  <c r="O3" i="18"/>
  <c r="N4" i="18"/>
  <c r="O4" i="18"/>
  <c r="N5" i="18"/>
  <c r="O5" i="18"/>
  <c r="N6" i="18"/>
  <c r="O6" i="18"/>
  <c r="N7" i="18"/>
  <c r="O7" i="18"/>
  <c r="N8" i="18"/>
  <c r="O8" i="18"/>
  <c r="N9" i="18"/>
  <c r="O9" i="18"/>
  <c r="N10" i="18"/>
  <c r="O10" i="18"/>
  <c r="N11" i="18"/>
  <c r="O11" i="18"/>
  <c r="N12" i="18"/>
  <c r="O12" i="18"/>
  <c r="N13" i="18"/>
  <c r="O13" i="18"/>
  <c r="N14" i="18"/>
  <c r="O14" i="18"/>
  <c r="N15" i="18"/>
  <c r="O15" i="18"/>
  <c r="N16" i="18"/>
  <c r="O16" i="18"/>
  <c r="N17" i="18"/>
  <c r="O17" i="18"/>
  <c r="N18" i="18"/>
  <c r="O18" i="18"/>
  <c r="N19" i="18"/>
  <c r="O19" i="18"/>
  <c r="N20" i="18"/>
  <c r="O20" i="18"/>
  <c r="N21" i="18"/>
  <c r="O21" i="18"/>
  <c r="N22" i="18"/>
  <c r="O22" i="18"/>
  <c r="N23" i="18"/>
  <c r="O23" i="18"/>
  <c r="N24" i="18"/>
  <c r="O24" i="18"/>
  <c r="N25" i="18"/>
  <c r="O25" i="18"/>
  <c r="N26" i="18"/>
  <c r="O26" i="18"/>
  <c r="N27" i="18"/>
  <c r="O27" i="18"/>
  <c r="N28" i="18"/>
  <c r="O28" i="18"/>
  <c r="N29" i="18"/>
  <c r="O29" i="18"/>
  <c r="N30" i="18"/>
  <c r="O30" i="18"/>
  <c r="N31" i="18"/>
  <c r="O31" i="18"/>
  <c r="N32" i="18"/>
  <c r="O32" i="18"/>
  <c r="N33" i="18"/>
  <c r="O33" i="18"/>
  <c r="O1" i="18"/>
  <c r="N1" i="18"/>
  <c r="F22" i="18"/>
  <c r="G22" i="18"/>
  <c r="H22" i="18"/>
  <c r="I22" i="18"/>
  <c r="J22" i="18"/>
  <c r="K22" i="18"/>
  <c r="F23" i="18"/>
  <c r="G23" i="18"/>
  <c r="H23" i="18"/>
  <c r="I23" i="18"/>
  <c r="J23" i="18"/>
  <c r="K23" i="18"/>
  <c r="F24" i="18"/>
  <c r="G24" i="18"/>
  <c r="H24" i="18"/>
  <c r="I24" i="18"/>
  <c r="J24" i="18"/>
  <c r="K24" i="18"/>
  <c r="A2" i="18"/>
  <c r="B2" i="18"/>
  <c r="C2" i="18" s="1"/>
  <c r="D2" i="18"/>
  <c r="E2" i="18"/>
  <c r="F2" i="18"/>
  <c r="G2" i="18"/>
  <c r="H2" i="18"/>
  <c r="I2" i="18"/>
  <c r="J2" i="18"/>
  <c r="K2" i="18"/>
  <c r="A3" i="18"/>
  <c r="B3" i="18"/>
  <c r="P3" i="18" s="1"/>
  <c r="D3" i="18"/>
  <c r="E3" i="18"/>
  <c r="F3" i="18"/>
  <c r="G3" i="18"/>
  <c r="H3" i="18"/>
  <c r="I3" i="18"/>
  <c r="J3" i="18"/>
  <c r="K3" i="18"/>
  <c r="A4" i="18"/>
  <c r="B4" i="18"/>
  <c r="P4" i="18" s="1"/>
  <c r="D4" i="18"/>
  <c r="E4" i="18"/>
  <c r="F4" i="18"/>
  <c r="G4" i="18"/>
  <c r="H4" i="18"/>
  <c r="I4" i="18"/>
  <c r="J4" i="18"/>
  <c r="K4" i="18"/>
  <c r="A5" i="18"/>
  <c r="B5" i="18"/>
  <c r="P5" i="18" s="1"/>
  <c r="D5" i="18"/>
  <c r="E5" i="18"/>
  <c r="F5" i="18"/>
  <c r="G5" i="18"/>
  <c r="H5" i="18"/>
  <c r="I5" i="18"/>
  <c r="J5" i="18"/>
  <c r="K5" i="18"/>
  <c r="A6" i="18"/>
  <c r="B6" i="18"/>
  <c r="P6" i="18" s="1"/>
  <c r="D6" i="18"/>
  <c r="E6" i="18"/>
  <c r="F6" i="18"/>
  <c r="G6" i="18"/>
  <c r="H6" i="18"/>
  <c r="I6" i="18"/>
  <c r="J6" i="18"/>
  <c r="K6" i="18"/>
  <c r="A7" i="18"/>
  <c r="B7" i="18"/>
  <c r="P7" i="18" s="1"/>
  <c r="D7" i="18"/>
  <c r="E7" i="18"/>
  <c r="F7" i="18"/>
  <c r="G7" i="18"/>
  <c r="H7" i="18"/>
  <c r="I7" i="18"/>
  <c r="J7" i="18"/>
  <c r="K7" i="18"/>
  <c r="A8" i="18"/>
  <c r="B8" i="18"/>
  <c r="P8" i="18" s="1"/>
  <c r="D8" i="18"/>
  <c r="E8" i="18"/>
  <c r="F8" i="18"/>
  <c r="G8" i="18"/>
  <c r="H8" i="18"/>
  <c r="I8" i="18"/>
  <c r="J8" i="18"/>
  <c r="K8" i="18"/>
  <c r="A9" i="18"/>
  <c r="B9" i="18"/>
  <c r="P9" i="18" s="1"/>
  <c r="D9" i="18"/>
  <c r="E9" i="18"/>
  <c r="F9" i="18"/>
  <c r="G9" i="18"/>
  <c r="H9" i="18"/>
  <c r="I9" i="18"/>
  <c r="J9" i="18"/>
  <c r="K9" i="18"/>
  <c r="A10" i="18"/>
  <c r="B10" i="18"/>
  <c r="P10" i="18" s="1"/>
  <c r="D10" i="18"/>
  <c r="E10" i="18"/>
  <c r="F10" i="18"/>
  <c r="G10" i="18"/>
  <c r="H10" i="18"/>
  <c r="I10" i="18"/>
  <c r="J10" i="18"/>
  <c r="K10" i="18"/>
  <c r="A11" i="18"/>
  <c r="B11" i="18"/>
  <c r="P11" i="18" s="1"/>
  <c r="D11" i="18"/>
  <c r="E11" i="18"/>
  <c r="F11" i="18"/>
  <c r="G11" i="18"/>
  <c r="H11" i="18"/>
  <c r="I11" i="18"/>
  <c r="J11" i="18"/>
  <c r="K11" i="18"/>
  <c r="A12" i="18"/>
  <c r="B12" i="18"/>
  <c r="P12" i="18" s="1"/>
  <c r="D12" i="18"/>
  <c r="E12" i="18"/>
  <c r="F12" i="18"/>
  <c r="G12" i="18"/>
  <c r="H12" i="18"/>
  <c r="I12" i="18"/>
  <c r="J12" i="18"/>
  <c r="K12" i="18"/>
  <c r="A13" i="18"/>
  <c r="B13" i="18"/>
  <c r="P13" i="18" s="1"/>
  <c r="D13" i="18"/>
  <c r="E13" i="18"/>
  <c r="F13" i="18"/>
  <c r="G13" i="18"/>
  <c r="H13" i="18"/>
  <c r="I13" i="18"/>
  <c r="J13" i="18"/>
  <c r="K13" i="18"/>
  <c r="A14" i="18"/>
  <c r="B14" i="18"/>
  <c r="P14" i="18" s="1"/>
  <c r="D14" i="18"/>
  <c r="E14" i="18"/>
  <c r="F14" i="18"/>
  <c r="G14" i="18"/>
  <c r="H14" i="18"/>
  <c r="I14" i="18"/>
  <c r="J14" i="18"/>
  <c r="K14" i="18"/>
  <c r="A15" i="18"/>
  <c r="B15" i="18"/>
  <c r="P15" i="18" s="1"/>
  <c r="D15" i="18"/>
  <c r="E15" i="18"/>
  <c r="F15" i="18"/>
  <c r="G15" i="18"/>
  <c r="H15" i="18"/>
  <c r="I15" i="18"/>
  <c r="J15" i="18"/>
  <c r="K15" i="18"/>
  <c r="A16" i="18"/>
  <c r="B16" i="18"/>
  <c r="P16" i="18" s="1"/>
  <c r="D16" i="18"/>
  <c r="E16" i="18"/>
  <c r="F16" i="18"/>
  <c r="G16" i="18"/>
  <c r="H16" i="18"/>
  <c r="I16" i="18"/>
  <c r="J16" i="18"/>
  <c r="K16" i="18"/>
  <c r="A17" i="18"/>
  <c r="B17" i="18"/>
  <c r="P17" i="18" s="1"/>
  <c r="D17" i="18"/>
  <c r="E17" i="18"/>
  <c r="F17" i="18"/>
  <c r="G17" i="18"/>
  <c r="H17" i="18"/>
  <c r="I17" i="18"/>
  <c r="J17" i="18"/>
  <c r="K17" i="18"/>
  <c r="A18" i="18"/>
  <c r="B18" i="18"/>
  <c r="P18" i="18" s="1"/>
  <c r="C18" i="18"/>
  <c r="D18" i="18"/>
  <c r="E18" i="18"/>
  <c r="F18" i="18"/>
  <c r="G18" i="18"/>
  <c r="H18" i="18"/>
  <c r="I18" i="18"/>
  <c r="J18" i="18"/>
  <c r="K18" i="18"/>
  <c r="A19" i="18"/>
  <c r="B19" i="18"/>
  <c r="P19" i="18" s="1"/>
  <c r="D19" i="18"/>
  <c r="E19" i="18"/>
  <c r="F19" i="18"/>
  <c r="G19" i="18"/>
  <c r="H19" i="18"/>
  <c r="I19" i="18"/>
  <c r="J19" i="18"/>
  <c r="K19" i="18"/>
  <c r="A20" i="18"/>
  <c r="B20" i="18"/>
  <c r="P20" i="18" s="1"/>
  <c r="D20" i="18"/>
  <c r="E20" i="18"/>
  <c r="F20" i="18"/>
  <c r="G20" i="18"/>
  <c r="H20" i="18"/>
  <c r="I20" i="18"/>
  <c r="J20" i="18"/>
  <c r="K20" i="18"/>
  <c r="A21" i="18"/>
  <c r="B21" i="18"/>
  <c r="P21" i="18" s="1"/>
  <c r="D21" i="18"/>
  <c r="E21" i="18"/>
  <c r="F21" i="18"/>
  <c r="G21" i="18"/>
  <c r="H21" i="18"/>
  <c r="I21" i="18"/>
  <c r="J21" i="18"/>
  <c r="K21" i="18"/>
  <c r="A22" i="18"/>
  <c r="B22" i="18"/>
  <c r="P22" i="18" s="1"/>
  <c r="D22" i="18"/>
  <c r="E22" i="18"/>
  <c r="A23" i="18"/>
  <c r="B23" i="18"/>
  <c r="P23" i="18" s="1"/>
  <c r="D23" i="18"/>
  <c r="E23" i="18"/>
  <c r="A24" i="18"/>
  <c r="B24" i="18"/>
  <c r="P24" i="18" s="1"/>
  <c r="D24" i="18"/>
  <c r="E24" i="18"/>
  <c r="A25" i="18"/>
  <c r="B25" i="18"/>
  <c r="P25" i="18" s="1"/>
  <c r="D25" i="18"/>
  <c r="E25" i="18"/>
  <c r="F25" i="18"/>
  <c r="G25" i="18"/>
  <c r="H25" i="18"/>
  <c r="I25" i="18"/>
  <c r="J25" i="18"/>
  <c r="K25" i="18"/>
  <c r="A26" i="18"/>
  <c r="B26" i="18"/>
  <c r="P26" i="18" s="1"/>
  <c r="D26" i="18"/>
  <c r="E26" i="18"/>
  <c r="F26" i="18"/>
  <c r="G26" i="18"/>
  <c r="H26" i="18"/>
  <c r="I26" i="18"/>
  <c r="J26" i="18"/>
  <c r="K26" i="18"/>
  <c r="A27" i="18"/>
  <c r="B27" i="18"/>
  <c r="P27" i="18" s="1"/>
  <c r="D27" i="18"/>
  <c r="E27" i="18"/>
  <c r="F27" i="18"/>
  <c r="G27" i="18"/>
  <c r="H27" i="18"/>
  <c r="I27" i="18"/>
  <c r="J27" i="18"/>
  <c r="K27" i="18"/>
  <c r="A28" i="18"/>
  <c r="B28" i="18"/>
  <c r="P28" i="18" s="1"/>
  <c r="C28" i="18"/>
  <c r="D28" i="18"/>
  <c r="E28" i="18"/>
  <c r="F28" i="18"/>
  <c r="G28" i="18"/>
  <c r="H28" i="18"/>
  <c r="I28" i="18"/>
  <c r="J28" i="18"/>
  <c r="K28" i="18"/>
  <c r="A29" i="18"/>
  <c r="B29" i="18"/>
  <c r="P29" i="18" s="1"/>
  <c r="D29" i="18"/>
  <c r="E29" i="18"/>
  <c r="F29" i="18"/>
  <c r="G29" i="18"/>
  <c r="H29" i="18"/>
  <c r="I29" i="18"/>
  <c r="J29" i="18"/>
  <c r="K29" i="18"/>
  <c r="A30" i="18"/>
  <c r="B30" i="18"/>
  <c r="P30" i="18" s="1"/>
  <c r="D30" i="18"/>
  <c r="E30" i="18"/>
  <c r="F30" i="18"/>
  <c r="G30" i="18"/>
  <c r="H30" i="18"/>
  <c r="I30" i="18"/>
  <c r="J30" i="18"/>
  <c r="K30" i="18"/>
  <c r="A31" i="18"/>
  <c r="B31" i="18"/>
  <c r="P31" i="18" s="1"/>
  <c r="D31" i="18"/>
  <c r="E31" i="18"/>
  <c r="F31" i="18"/>
  <c r="G31" i="18"/>
  <c r="H31" i="18"/>
  <c r="I31" i="18"/>
  <c r="J31" i="18"/>
  <c r="K31" i="18"/>
  <c r="A32" i="18"/>
  <c r="B32" i="18"/>
  <c r="P32" i="18" s="1"/>
  <c r="C32" i="18"/>
  <c r="D32" i="18"/>
  <c r="E32" i="18"/>
  <c r="F32" i="18"/>
  <c r="G32" i="18"/>
  <c r="H32" i="18"/>
  <c r="I32" i="18"/>
  <c r="J32" i="18"/>
  <c r="K32" i="18"/>
  <c r="K1" i="18"/>
  <c r="J1" i="18"/>
  <c r="I1" i="18"/>
  <c r="H1" i="18"/>
  <c r="G1" i="18"/>
  <c r="F1" i="18"/>
  <c r="B3" i="17"/>
  <c r="C3" i="17"/>
  <c r="B4" i="17"/>
  <c r="C4" i="17"/>
  <c r="B5" i="17"/>
  <c r="C5" i="17"/>
  <c r="B6" i="17"/>
  <c r="C6" i="17"/>
  <c r="B7" i="17"/>
  <c r="C7" i="17"/>
  <c r="B8" i="17"/>
  <c r="C8" i="17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B31" i="17"/>
  <c r="C31" i="17"/>
  <c r="B32" i="17"/>
  <c r="C32" i="17"/>
  <c r="B33" i="17"/>
  <c r="C33" i="17"/>
  <c r="C2" i="17"/>
  <c r="B2" i="17"/>
  <c r="C1" i="18"/>
  <c r="E1" i="18"/>
  <c r="D1" i="18"/>
  <c r="B1" i="18"/>
  <c r="P1" i="18" s="1"/>
  <c r="A1" i="18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2" i="16"/>
  <c r="C6" i="18" l="1"/>
  <c r="C14" i="18"/>
  <c r="C22" i="18"/>
  <c r="C10" i="18"/>
  <c r="C3" i="18"/>
  <c r="C29" i="18"/>
  <c r="C25" i="18"/>
  <c r="C19" i="18"/>
  <c r="C15" i="18"/>
  <c r="C11" i="18"/>
  <c r="C7" i="18"/>
  <c r="C30" i="18"/>
  <c r="C26" i="18"/>
  <c r="C24" i="18"/>
  <c r="C20" i="18"/>
  <c r="C16" i="18"/>
  <c r="C12" i="18"/>
  <c r="C8" i="18"/>
  <c r="C4" i="18"/>
  <c r="C31" i="18"/>
  <c r="C27" i="18"/>
  <c r="C23" i="18"/>
  <c r="C21" i="18"/>
  <c r="C17" i="18"/>
  <c r="C13" i="18"/>
  <c r="C9" i="18"/>
  <c r="C5" i="18"/>
  <c r="P2" i="18"/>
</calcChain>
</file>

<file path=xl/sharedStrings.xml><?xml version="1.0" encoding="utf-8"?>
<sst xmlns="http://schemas.openxmlformats.org/spreadsheetml/2006/main" count="85" uniqueCount="49">
  <si>
    <t>JU Srednja elektrotehnička škola "Vaso Aligrudić"</t>
  </si>
  <si>
    <t>Podgorica</t>
  </si>
  <si>
    <t>04-4-4086</t>
  </si>
  <si>
    <t>Milanka Stanišić</t>
  </si>
  <si>
    <t>Podgorici</t>
  </si>
  <si>
    <t>Tip</t>
  </si>
  <si>
    <t>Podatak</t>
  </si>
  <si>
    <t>Naziv škole</t>
  </si>
  <si>
    <t>Mjesto škole (Nominativ)</t>
  </si>
  <si>
    <t>Broj rješenja o licenci</t>
  </si>
  <si>
    <t>Naziv odabranog programa</t>
  </si>
  <si>
    <t>elektrotehničar/ka telekomunikacija</t>
  </si>
  <si>
    <t>Djelovodni broj</t>
  </si>
  <si>
    <t>Mjesto škole (Dativ)</t>
  </si>
  <si>
    <t>Direktor</t>
  </si>
  <si>
    <t>20-21</t>
  </si>
  <si>
    <t>elektrotehničar/ka za razvoj veb i mobilnih aplikacija</t>
  </si>
  <si>
    <t>elektrotehničar/ka računarskih sistema i mreža</t>
  </si>
  <si>
    <t>elektrotehničar/ka elektronskih komunikacija</t>
  </si>
  <si>
    <t>elektrotehničar/ka elektronike</t>
  </si>
  <si>
    <t>elektrotehničar/ka energetike</t>
  </si>
  <si>
    <t>elektroinstalater/ka</t>
  </si>
  <si>
    <t>monter/ka elektronske komunikacione infrastrukture</t>
  </si>
  <si>
    <t>tehničar/ka mehatronike</t>
  </si>
  <si>
    <t>elektrotehničar/ka multimedija</t>
  </si>
  <si>
    <t>elektrotehničar/ka računara</t>
  </si>
  <si>
    <t>Školska godina (20-21)</t>
  </si>
  <si>
    <t>Stručni ispit od do npr. (dd.mm.-dd.mm.)</t>
  </si>
  <si>
    <t>Datum diplome npr. (dd.mm.gggg.)</t>
  </si>
  <si>
    <t>Ime</t>
  </si>
  <si>
    <t>Prezime</t>
  </si>
  <si>
    <t>Otac</t>
  </si>
  <si>
    <t>JMB</t>
  </si>
  <si>
    <t>Mjesto rođenja</t>
  </si>
  <si>
    <t>Država rođenja</t>
  </si>
  <si>
    <t>PROVJERA PODATAKA</t>
  </si>
  <si>
    <t>Engleski jezik</t>
  </si>
  <si>
    <t>Matematika</t>
  </si>
  <si>
    <t>RB. Glavne knjige strucnog ispita</t>
  </si>
  <si>
    <t>Ucio/Polagao</t>
  </si>
  <si>
    <t>učio/la</t>
  </si>
  <si>
    <t>polagao/la</t>
  </si>
  <si>
    <t>muskozensko</t>
  </si>
  <si>
    <t>sa odbranom</t>
  </si>
  <si>
    <t>Drugi eksterni ispit Mat/Eng IV</t>
  </si>
  <si>
    <t>Maternji III, IV</t>
  </si>
  <si>
    <t>Stručno-teorijski predmet/modul III, IV</t>
  </si>
  <si>
    <t>Stručni rad/ Praktican rad III, IV</t>
  </si>
  <si>
    <t>Drugi eksterni ispit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</si>
</sst>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78D8D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/>
    <xf numFmtId="0" fontId="1" fillId="4" borderId="1" xfId="0" applyFont="1" applyFill="1" applyBorder="1"/>
    <xf numFmtId="0" fontId="2" fillId="3" borderId="1" xfId="0" applyFont="1" applyFill="1" applyBorder="1"/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/>
    <xf numFmtId="49" fontId="2" fillId="4" borderId="1" xfId="0" applyNumberFormat="1" applyFont="1" applyFill="1" applyBorder="1"/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49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49" fontId="1" fillId="4" borderId="1" xfId="0" applyNumberFormat="1" applyFont="1" applyFill="1" applyBorder="1"/>
    <xf numFmtId="49" fontId="1" fillId="4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78D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workbookViewId="0">
      <selection activeCell="B9" sqref="B9:B10"/>
    </sheetView>
  </sheetViews>
  <sheetFormatPr defaultRowHeight="15" x14ac:dyDescent="0.25"/>
  <cols>
    <col min="1" max="1" width="38.85546875" customWidth="1"/>
    <col min="2" max="2" width="49.140625" customWidth="1"/>
    <col min="6" max="6" width="92.7109375" customWidth="1"/>
  </cols>
  <sheetData>
    <row r="1" spans="1:6" x14ac:dyDescent="0.25">
      <c r="A1" s="1" t="s">
        <v>5</v>
      </c>
      <c r="B1" s="1" t="s">
        <v>6</v>
      </c>
      <c r="F1" s="6" t="s">
        <v>16</v>
      </c>
    </row>
    <row r="2" spans="1:6" x14ac:dyDescent="0.25">
      <c r="A2" s="1" t="s">
        <v>7</v>
      </c>
      <c r="B2" s="1" t="s">
        <v>0</v>
      </c>
      <c r="F2" s="6" t="s">
        <v>17</v>
      </c>
    </row>
    <row r="3" spans="1:6" x14ac:dyDescent="0.25">
      <c r="A3" s="1" t="s">
        <v>8</v>
      </c>
      <c r="B3" s="1" t="s">
        <v>1</v>
      </c>
      <c r="F3" s="6" t="s">
        <v>18</v>
      </c>
    </row>
    <row r="4" spans="1:6" x14ac:dyDescent="0.25">
      <c r="A4" s="1" t="s">
        <v>13</v>
      </c>
      <c r="B4" s="1" t="s">
        <v>4</v>
      </c>
      <c r="F4" s="6" t="s">
        <v>19</v>
      </c>
    </row>
    <row r="5" spans="1:6" x14ac:dyDescent="0.25">
      <c r="A5" s="1" t="s">
        <v>9</v>
      </c>
      <c r="B5" s="1" t="s">
        <v>2</v>
      </c>
      <c r="F5" s="6" t="s">
        <v>20</v>
      </c>
    </row>
    <row r="6" spans="1:6" x14ac:dyDescent="0.25">
      <c r="A6" s="1" t="s">
        <v>14</v>
      </c>
      <c r="B6" s="3" t="s">
        <v>3</v>
      </c>
      <c r="F6" s="5" t="s">
        <v>21</v>
      </c>
    </row>
    <row r="7" spans="1:6" x14ac:dyDescent="0.25">
      <c r="A7" s="1" t="s">
        <v>10</v>
      </c>
      <c r="B7" s="2" t="s">
        <v>11</v>
      </c>
      <c r="F7" s="5" t="s">
        <v>22</v>
      </c>
    </row>
    <row r="8" spans="1:6" x14ac:dyDescent="0.25">
      <c r="A8" s="1" t="s">
        <v>26</v>
      </c>
      <c r="B8" s="7" t="s">
        <v>15</v>
      </c>
      <c r="F8" s="5" t="s">
        <v>23</v>
      </c>
    </row>
    <row r="9" spans="1:6" x14ac:dyDescent="0.25">
      <c r="A9" s="1" t="s">
        <v>27</v>
      </c>
      <c r="B9" s="2"/>
      <c r="F9" s="5" t="s">
        <v>24</v>
      </c>
    </row>
    <row r="10" spans="1:6" x14ac:dyDescent="0.25">
      <c r="A10" s="1" t="s">
        <v>28</v>
      </c>
      <c r="B10" s="2"/>
      <c r="F10" s="5" t="s">
        <v>25</v>
      </c>
    </row>
    <row r="11" spans="1:6" x14ac:dyDescent="0.25">
      <c r="F11" s="5" t="s">
        <v>11</v>
      </c>
    </row>
    <row r="15" spans="1:6" x14ac:dyDescent="0.25">
      <c r="F15" s="4" t="s">
        <v>40</v>
      </c>
    </row>
    <row r="16" spans="1:6" x14ac:dyDescent="0.25">
      <c r="F16" s="4" t="s">
        <v>41</v>
      </c>
    </row>
    <row r="18" spans="6:6" x14ac:dyDescent="0.25">
      <c r="F18" t="s">
        <v>36</v>
      </c>
    </row>
    <row r="19" spans="6:6" x14ac:dyDescent="0.25">
      <c r="F19" t="s">
        <v>37</v>
      </c>
    </row>
  </sheetData>
  <dataValidations count="2">
    <dataValidation type="list" allowBlank="1" showInputMessage="1" showErrorMessage="1" sqref="B7">
      <formula1>smjerovi</formula1>
    </dataValidation>
    <dataValidation type="custom" allowBlank="1" showInputMessage="1" showErrorMessage="1" sqref="D6">
      <formula1>INDIRECT(smjerovi)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33"/>
  <sheetViews>
    <sheetView workbookViewId="0">
      <selection activeCell="B2" sqref="B2:G26"/>
    </sheetView>
  </sheetViews>
  <sheetFormatPr defaultRowHeight="15" x14ac:dyDescent="0.25"/>
  <cols>
    <col min="1" max="1" width="3.7109375" customWidth="1"/>
    <col min="2" max="8" width="26.140625" customWidth="1"/>
  </cols>
  <sheetData>
    <row r="1" spans="1:8" ht="18.75" customHeight="1" x14ac:dyDescent="0.25">
      <c r="A1" s="8"/>
      <c r="B1" s="8" t="s">
        <v>29</v>
      </c>
      <c r="C1" s="8" t="s">
        <v>30</v>
      </c>
      <c r="D1" s="8" t="s">
        <v>31</v>
      </c>
      <c r="E1" s="9" t="s">
        <v>32</v>
      </c>
      <c r="F1" s="8" t="s">
        <v>33</v>
      </c>
      <c r="G1" s="8" t="s">
        <v>34</v>
      </c>
      <c r="H1" s="10" t="s">
        <v>35</v>
      </c>
    </row>
    <row r="2" spans="1:8" x14ac:dyDescent="0.25">
      <c r="A2" s="11">
        <v>1</v>
      </c>
      <c r="B2" s="12"/>
      <c r="C2" s="13"/>
      <c r="D2" s="13"/>
      <c r="E2" s="14"/>
      <c r="F2" s="13"/>
      <c r="G2" s="13"/>
      <c r="H2" s="15" t="str">
        <f>IF(ISBLANK(B2)+ISBLANK(C2)+ISBLANK(D2)+ISBLANK(E2)+ISBLANK(F2)+ISBLANK(G2)=6,"",IF(LEN(E2)=13,IF(ISBLANK(B2)+ISBLANK(C2)+ISBLANK(D2)+ISBLANK(E2)+ISBLANK(F2)+ISBLANK(G2)&gt;0,"Neispravni podaci",""),"Neispravan JMB"))</f>
        <v/>
      </c>
    </row>
    <row r="3" spans="1:8" x14ac:dyDescent="0.25">
      <c r="A3" s="11">
        <v>2</v>
      </c>
      <c r="B3" s="12"/>
      <c r="C3" s="13"/>
      <c r="D3" s="13"/>
      <c r="E3" s="14"/>
      <c r="F3" s="13"/>
      <c r="G3" s="13"/>
      <c r="H3" s="15" t="str">
        <f t="shared" ref="H3:H33" si="0">IF(ISBLANK(B3)+ISBLANK(C3)+ISBLANK(D3)+ISBLANK(E3)+ISBLANK(F3)+ISBLANK(G3)=6,"",IF(LEN(E3)=13,IF(ISBLANK(B3)+ISBLANK(C3)+ISBLANK(D3)+ISBLANK(E3)+ISBLANK(F3)+ISBLANK(G3)&gt;0,"Neispravni podaci",""),"Neispravan JMB"))</f>
        <v/>
      </c>
    </row>
    <row r="4" spans="1:8" x14ac:dyDescent="0.25">
      <c r="A4" s="11">
        <v>3</v>
      </c>
      <c r="B4" s="12"/>
      <c r="C4" s="13"/>
      <c r="D4" s="13"/>
      <c r="E4" s="14"/>
      <c r="F4" s="13"/>
      <c r="G4" s="13"/>
      <c r="H4" s="15" t="str">
        <f t="shared" si="0"/>
        <v/>
      </c>
    </row>
    <row r="5" spans="1:8" x14ac:dyDescent="0.25">
      <c r="A5" s="11">
        <v>4</v>
      </c>
      <c r="B5" s="12"/>
      <c r="C5" s="13"/>
      <c r="D5" s="13"/>
      <c r="E5" s="14"/>
      <c r="F5" s="13"/>
      <c r="G5" s="13"/>
      <c r="H5" s="15" t="str">
        <f t="shared" si="0"/>
        <v/>
      </c>
    </row>
    <row r="6" spans="1:8" x14ac:dyDescent="0.25">
      <c r="A6" s="11">
        <v>5</v>
      </c>
      <c r="B6" s="12"/>
      <c r="C6" s="13"/>
      <c r="D6" s="13"/>
      <c r="E6" s="14"/>
      <c r="F6" s="13"/>
      <c r="G6" s="13"/>
      <c r="H6" s="15" t="str">
        <f t="shared" si="0"/>
        <v/>
      </c>
    </row>
    <row r="7" spans="1:8" x14ac:dyDescent="0.25">
      <c r="A7" s="11">
        <v>6</v>
      </c>
      <c r="B7" s="12"/>
      <c r="C7" s="13"/>
      <c r="D7" s="13"/>
      <c r="E7" s="14"/>
      <c r="F7" s="13"/>
      <c r="G7" s="13"/>
      <c r="H7" s="15" t="str">
        <f t="shared" si="0"/>
        <v/>
      </c>
    </row>
    <row r="8" spans="1:8" x14ac:dyDescent="0.25">
      <c r="A8" s="11">
        <v>7</v>
      </c>
      <c r="B8" s="12"/>
      <c r="C8" s="13"/>
      <c r="D8" s="13"/>
      <c r="E8" s="14"/>
      <c r="F8" s="13"/>
      <c r="G8" s="13"/>
      <c r="H8" s="15" t="str">
        <f t="shared" si="0"/>
        <v/>
      </c>
    </row>
    <row r="9" spans="1:8" x14ac:dyDescent="0.25">
      <c r="A9" s="11">
        <v>8</v>
      </c>
      <c r="B9" s="12"/>
      <c r="C9" s="13"/>
      <c r="D9" s="13"/>
      <c r="E9" s="14"/>
      <c r="F9" s="13"/>
      <c r="G9" s="13"/>
      <c r="H9" s="15" t="str">
        <f t="shared" si="0"/>
        <v/>
      </c>
    </row>
    <row r="10" spans="1:8" x14ac:dyDescent="0.25">
      <c r="A10" s="11">
        <v>9</v>
      </c>
      <c r="B10" s="12"/>
      <c r="C10" s="13"/>
      <c r="D10" s="13"/>
      <c r="E10" s="14"/>
      <c r="F10" s="13"/>
      <c r="G10" s="13"/>
      <c r="H10" s="15" t="str">
        <f t="shared" si="0"/>
        <v/>
      </c>
    </row>
    <row r="11" spans="1:8" x14ac:dyDescent="0.25">
      <c r="A11" s="11">
        <v>10</v>
      </c>
      <c r="B11" s="12"/>
      <c r="C11" s="13"/>
      <c r="D11" s="13"/>
      <c r="E11" s="14"/>
      <c r="F11" s="13"/>
      <c r="G11" s="13"/>
      <c r="H11" s="15" t="str">
        <f t="shared" si="0"/>
        <v/>
      </c>
    </row>
    <row r="12" spans="1:8" x14ac:dyDescent="0.25">
      <c r="A12" s="11">
        <v>11</v>
      </c>
      <c r="B12" s="12"/>
      <c r="C12" s="13"/>
      <c r="D12" s="13"/>
      <c r="E12" s="14"/>
      <c r="F12" s="13"/>
      <c r="G12" s="13"/>
      <c r="H12" s="15" t="str">
        <f t="shared" si="0"/>
        <v/>
      </c>
    </row>
    <row r="13" spans="1:8" x14ac:dyDescent="0.25">
      <c r="A13" s="11">
        <v>12</v>
      </c>
      <c r="B13" s="12"/>
      <c r="C13" s="13"/>
      <c r="D13" s="13"/>
      <c r="E13" s="14"/>
      <c r="F13" s="13"/>
      <c r="G13" s="13"/>
      <c r="H13" s="15" t="str">
        <f t="shared" si="0"/>
        <v/>
      </c>
    </row>
    <row r="14" spans="1:8" x14ac:dyDescent="0.25">
      <c r="A14" s="11">
        <v>13</v>
      </c>
      <c r="B14" s="12"/>
      <c r="C14" s="13"/>
      <c r="D14" s="13"/>
      <c r="E14" s="14"/>
      <c r="F14" s="13"/>
      <c r="G14" s="13"/>
      <c r="H14" s="15" t="str">
        <f t="shared" si="0"/>
        <v/>
      </c>
    </row>
    <row r="15" spans="1:8" x14ac:dyDescent="0.25">
      <c r="A15" s="11">
        <v>14</v>
      </c>
      <c r="B15" s="12"/>
      <c r="C15" s="13"/>
      <c r="D15" s="13"/>
      <c r="E15" s="14"/>
      <c r="F15" s="13"/>
      <c r="G15" s="13"/>
      <c r="H15" s="15" t="str">
        <f t="shared" si="0"/>
        <v/>
      </c>
    </row>
    <row r="16" spans="1:8" x14ac:dyDescent="0.25">
      <c r="A16" s="11">
        <v>15</v>
      </c>
      <c r="B16" s="12"/>
      <c r="C16" s="13"/>
      <c r="D16" s="13"/>
      <c r="E16" s="14"/>
      <c r="F16" s="13"/>
      <c r="G16" s="13"/>
      <c r="H16" s="15" t="str">
        <f t="shared" si="0"/>
        <v/>
      </c>
    </row>
    <row r="17" spans="1:8" x14ac:dyDescent="0.25">
      <c r="A17" s="11">
        <v>16</v>
      </c>
      <c r="B17" s="12"/>
      <c r="C17" s="13"/>
      <c r="D17" s="13"/>
      <c r="E17" s="14"/>
      <c r="F17" s="13"/>
      <c r="G17" s="13"/>
      <c r="H17" s="15" t="str">
        <f t="shared" si="0"/>
        <v/>
      </c>
    </row>
    <row r="18" spans="1:8" x14ac:dyDescent="0.25">
      <c r="A18" s="11">
        <v>17</v>
      </c>
      <c r="B18" s="12"/>
      <c r="C18" s="13"/>
      <c r="D18" s="13"/>
      <c r="E18" s="14"/>
      <c r="F18" s="13"/>
      <c r="G18" s="13"/>
      <c r="H18" s="15" t="str">
        <f t="shared" si="0"/>
        <v/>
      </c>
    </row>
    <row r="19" spans="1:8" x14ac:dyDescent="0.25">
      <c r="A19" s="11">
        <v>18</v>
      </c>
      <c r="B19" s="12"/>
      <c r="C19" s="13"/>
      <c r="D19" s="13"/>
      <c r="E19" s="14"/>
      <c r="F19" s="13"/>
      <c r="G19" s="13"/>
      <c r="H19" s="15" t="str">
        <f t="shared" si="0"/>
        <v/>
      </c>
    </row>
    <row r="20" spans="1:8" x14ac:dyDescent="0.25">
      <c r="A20" s="11">
        <v>19</v>
      </c>
      <c r="B20" s="12"/>
      <c r="C20" s="13"/>
      <c r="D20" s="13"/>
      <c r="E20" s="14"/>
      <c r="F20" s="13"/>
      <c r="G20" s="13"/>
      <c r="H20" s="15" t="str">
        <f t="shared" si="0"/>
        <v/>
      </c>
    </row>
    <row r="21" spans="1:8" x14ac:dyDescent="0.25">
      <c r="A21" s="11">
        <v>20</v>
      </c>
      <c r="B21" s="12"/>
      <c r="C21" s="13"/>
      <c r="D21" s="13"/>
      <c r="E21" s="14"/>
      <c r="F21" s="13"/>
      <c r="G21" s="13"/>
      <c r="H21" s="15" t="str">
        <f t="shared" si="0"/>
        <v/>
      </c>
    </row>
    <row r="22" spans="1:8" x14ac:dyDescent="0.25">
      <c r="A22" s="11">
        <v>21</v>
      </c>
      <c r="B22" s="12"/>
      <c r="C22" s="13"/>
      <c r="D22" s="13"/>
      <c r="E22" s="14"/>
      <c r="F22" s="13"/>
      <c r="G22" s="13"/>
      <c r="H22" s="15" t="str">
        <f t="shared" si="0"/>
        <v/>
      </c>
    </row>
    <row r="23" spans="1:8" x14ac:dyDescent="0.25">
      <c r="A23" s="11">
        <v>22</v>
      </c>
      <c r="B23" s="12"/>
      <c r="C23" s="13"/>
      <c r="D23" s="13"/>
      <c r="E23" s="14"/>
      <c r="F23" s="13"/>
      <c r="G23" s="13"/>
      <c r="H23" s="15" t="str">
        <f t="shared" si="0"/>
        <v/>
      </c>
    </row>
    <row r="24" spans="1:8" x14ac:dyDescent="0.25">
      <c r="A24" s="11">
        <v>23</v>
      </c>
      <c r="B24" s="12"/>
      <c r="C24" s="13"/>
      <c r="D24" s="13"/>
      <c r="E24" s="14"/>
      <c r="F24" s="13"/>
      <c r="G24" s="13"/>
      <c r="H24" s="15" t="str">
        <f t="shared" si="0"/>
        <v/>
      </c>
    </row>
    <row r="25" spans="1:8" x14ac:dyDescent="0.25">
      <c r="A25" s="11">
        <v>24</v>
      </c>
      <c r="B25" s="12"/>
      <c r="C25" s="13"/>
      <c r="D25" s="13"/>
      <c r="E25" s="14"/>
      <c r="F25" s="13"/>
      <c r="G25" s="13"/>
      <c r="H25" s="15" t="str">
        <f t="shared" si="0"/>
        <v/>
      </c>
    </row>
    <row r="26" spans="1:8" x14ac:dyDescent="0.25">
      <c r="A26" s="11">
        <v>25</v>
      </c>
      <c r="B26" s="12"/>
      <c r="C26" s="13"/>
      <c r="D26" s="13"/>
      <c r="E26" s="14"/>
      <c r="F26" s="13"/>
      <c r="G26" s="13"/>
      <c r="H26" s="15" t="str">
        <f t="shared" si="0"/>
        <v/>
      </c>
    </row>
    <row r="27" spans="1:8" x14ac:dyDescent="0.25">
      <c r="A27" s="11">
        <v>26</v>
      </c>
      <c r="B27" s="12"/>
      <c r="C27" s="13"/>
      <c r="D27" s="13"/>
      <c r="E27" s="14"/>
      <c r="F27" s="13"/>
      <c r="G27" s="13"/>
      <c r="H27" s="15" t="str">
        <f t="shared" si="0"/>
        <v/>
      </c>
    </row>
    <row r="28" spans="1:8" x14ac:dyDescent="0.25">
      <c r="A28" s="11">
        <v>27</v>
      </c>
      <c r="B28" s="12"/>
      <c r="C28" s="13"/>
      <c r="D28" s="13"/>
      <c r="E28" s="14"/>
      <c r="F28" s="13"/>
      <c r="G28" s="13"/>
      <c r="H28" s="15" t="str">
        <f t="shared" si="0"/>
        <v/>
      </c>
    </row>
    <row r="29" spans="1:8" x14ac:dyDescent="0.25">
      <c r="A29" s="11">
        <v>28</v>
      </c>
      <c r="B29" s="12"/>
      <c r="C29" s="13"/>
      <c r="D29" s="13"/>
      <c r="E29" s="14"/>
      <c r="F29" s="13"/>
      <c r="G29" s="13"/>
      <c r="H29" s="15" t="str">
        <f t="shared" si="0"/>
        <v/>
      </c>
    </row>
    <row r="30" spans="1:8" x14ac:dyDescent="0.25">
      <c r="A30" s="11">
        <v>29</v>
      </c>
      <c r="B30" s="12"/>
      <c r="C30" s="13"/>
      <c r="D30" s="13"/>
      <c r="E30" s="14"/>
      <c r="F30" s="13"/>
      <c r="G30" s="13"/>
      <c r="H30" s="15" t="str">
        <f t="shared" si="0"/>
        <v/>
      </c>
    </row>
    <row r="31" spans="1:8" x14ac:dyDescent="0.25">
      <c r="A31" s="11">
        <v>30</v>
      </c>
      <c r="B31" s="12"/>
      <c r="C31" s="13"/>
      <c r="D31" s="13"/>
      <c r="E31" s="14"/>
      <c r="F31" s="13"/>
      <c r="G31" s="13"/>
      <c r="H31" s="15" t="str">
        <f t="shared" si="0"/>
        <v/>
      </c>
    </row>
    <row r="32" spans="1:8" x14ac:dyDescent="0.25">
      <c r="A32" s="11">
        <v>31</v>
      </c>
      <c r="B32" s="12"/>
      <c r="C32" s="13"/>
      <c r="D32" s="13"/>
      <c r="E32" s="14"/>
      <c r="F32" s="13"/>
      <c r="G32" s="13"/>
      <c r="H32" s="15" t="str">
        <f t="shared" si="0"/>
        <v/>
      </c>
    </row>
    <row r="33" spans="1:8" x14ac:dyDescent="0.25">
      <c r="A33" s="11">
        <v>32</v>
      </c>
      <c r="B33" s="12"/>
      <c r="C33" s="13"/>
      <c r="D33" s="13"/>
      <c r="E33" s="14"/>
      <c r="F33" s="13"/>
      <c r="G33" s="13"/>
      <c r="H33" s="15" t="str">
        <f t="shared" si="0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33"/>
  <sheetViews>
    <sheetView tabSelected="1" workbookViewId="0">
      <selection activeCell="L2" sqref="L2"/>
    </sheetView>
  </sheetViews>
  <sheetFormatPr defaultRowHeight="15" x14ac:dyDescent="0.25"/>
  <cols>
    <col min="1" max="1" width="3.42578125" customWidth="1"/>
    <col min="2" max="3" width="26.140625" customWidth="1"/>
    <col min="4" max="7" width="18.28515625" customWidth="1"/>
    <col min="8" max="8" width="18.140625" customWidth="1"/>
    <col min="9" max="9" width="36" customWidth="1"/>
    <col min="10" max="10" width="18.140625" customWidth="1"/>
    <col min="11" max="11" width="18.28515625" customWidth="1"/>
    <col min="12" max="12" width="11" customWidth="1"/>
  </cols>
  <sheetData>
    <row r="1" spans="1:12" ht="39" customHeight="1" x14ac:dyDescent="0.25">
      <c r="A1" s="25"/>
      <c r="B1" s="23" t="s">
        <v>29</v>
      </c>
      <c r="C1" s="23" t="s">
        <v>30</v>
      </c>
      <c r="D1" s="22" t="s">
        <v>45</v>
      </c>
      <c r="E1" s="22" t="s">
        <v>44</v>
      </c>
      <c r="F1" s="22" t="s">
        <v>46</v>
      </c>
      <c r="G1" s="22" t="s">
        <v>47</v>
      </c>
      <c r="H1" s="23" t="s">
        <v>48</v>
      </c>
      <c r="I1" s="23" t="s">
        <v>46</v>
      </c>
      <c r="J1" s="24" t="s">
        <v>38</v>
      </c>
      <c r="K1" s="24" t="s">
        <v>12</v>
      </c>
      <c r="L1" s="24" t="s">
        <v>39</v>
      </c>
    </row>
    <row r="2" spans="1:12" x14ac:dyDescent="0.25">
      <c r="A2" s="11">
        <v>1</v>
      </c>
      <c r="B2" s="18" t="str">
        <f>IF(OpstiPodaciUcenika!B2=0,"",OpstiPodaciUcenika!B2)</f>
        <v/>
      </c>
      <c r="C2" s="18" t="str">
        <f>IF(OpstiPodaciUcenika!C2=0,"",OpstiPodaciUcenika!C2)</f>
        <v/>
      </c>
      <c r="D2" s="21"/>
      <c r="E2" s="21"/>
      <c r="F2" s="21"/>
      <c r="G2" s="21"/>
      <c r="H2" s="2"/>
      <c r="I2" s="2"/>
      <c r="J2" s="20"/>
      <c r="K2" s="20"/>
      <c r="L2" s="20"/>
    </row>
    <row r="3" spans="1:12" x14ac:dyDescent="0.25">
      <c r="A3" s="11">
        <v>2</v>
      </c>
      <c r="B3" s="18" t="str">
        <f>IF(OpstiPodaciUcenika!B3=0,"",OpstiPodaciUcenika!B3)</f>
        <v/>
      </c>
      <c r="C3" s="18" t="str">
        <f>IF(OpstiPodaciUcenika!C3=0,"",OpstiPodaciUcenika!C3)</f>
        <v/>
      </c>
      <c r="D3" s="21"/>
      <c r="E3" s="21"/>
      <c r="F3" s="21"/>
      <c r="G3" s="21"/>
      <c r="H3" s="2"/>
      <c r="I3" s="2"/>
      <c r="J3" s="20"/>
      <c r="K3" s="20"/>
      <c r="L3" s="20"/>
    </row>
    <row r="4" spans="1:12" x14ac:dyDescent="0.25">
      <c r="A4" s="11">
        <v>3</v>
      </c>
      <c r="B4" s="18" t="str">
        <f>IF(OpstiPodaciUcenika!B4=0,"",OpstiPodaciUcenika!B4)</f>
        <v/>
      </c>
      <c r="C4" s="18" t="str">
        <f>IF(OpstiPodaciUcenika!C4=0,"",OpstiPodaciUcenika!C4)</f>
        <v/>
      </c>
      <c r="D4" s="21"/>
      <c r="E4" s="21"/>
      <c r="F4" s="21"/>
      <c r="G4" s="21"/>
      <c r="H4" s="2"/>
      <c r="I4" s="2"/>
      <c r="J4" s="20"/>
      <c r="K4" s="20"/>
      <c r="L4" s="20"/>
    </row>
    <row r="5" spans="1:12" x14ac:dyDescent="0.25">
      <c r="A5" s="11">
        <v>4</v>
      </c>
      <c r="B5" s="18" t="str">
        <f>IF(OpstiPodaciUcenika!B5=0,"",OpstiPodaciUcenika!B5)</f>
        <v/>
      </c>
      <c r="C5" s="18" t="str">
        <f>IF(OpstiPodaciUcenika!C5=0,"",OpstiPodaciUcenika!C5)</f>
        <v/>
      </c>
      <c r="D5" s="21"/>
      <c r="E5" s="21"/>
      <c r="F5" s="21"/>
      <c r="G5" s="21"/>
      <c r="H5" s="2"/>
      <c r="I5" s="2"/>
      <c r="J5" s="20"/>
      <c r="K5" s="20"/>
      <c r="L5" s="20"/>
    </row>
    <row r="6" spans="1:12" x14ac:dyDescent="0.25">
      <c r="A6" s="11">
        <v>5</v>
      </c>
      <c r="B6" s="18" t="str">
        <f>IF(OpstiPodaciUcenika!B6=0,"",OpstiPodaciUcenika!B6)</f>
        <v/>
      </c>
      <c r="C6" s="18" t="str">
        <f>IF(OpstiPodaciUcenika!C6=0,"",OpstiPodaciUcenika!C6)</f>
        <v/>
      </c>
      <c r="D6" s="21"/>
      <c r="E6" s="21"/>
      <c r="F6" s="21"/>
      <c r="G6" s="21"/>
      <c r="H6" s="2"/>
      <c r="I6" s="2"/>
      <c r="J6" s="20"/>
      <c r="K6" s="20"/>
      <c r="L6" s="20"/>
    </row>
    <row r="7" spans="1:12" x14ac:dyDescent="0.25">
      <c r="A7" s="11">
        <v>6</v>
      </c>
      <c r="B7" s="18" t="str">
        <f>IF(OpstiPodaciUcenika!B7=0,"",OpstiPodaciUcenika!B7)</f>
        <v/>
      </c>
      <c r="C7" s="18" t="str">
        <f>IF(OpstiPodaciUcenika!C7=0,"",OpstiPodaciUcenika!C7)</f>
        <v/>
      </c>
      <c r="D7" s="21"/>
      <c r="E7" s="21"/>
      <c r="F7" s="21"/>
      <c r="G7" s="21"/>
      <c r="H7" s="2"/>
      <c r="I7" s="2"/>
      <c r="J7" s="20"/>
      <c r="K7" s="20"/>
      <c r="L7" s="20"/>
    </row>
    <row r="8" spans="1:12" x14ac:dyDescent="0.25">
      <c r="A8" s="11">
        <v>7</v>
      </c>
      <c r="B8" s="18" t="str">
        <f>IF(OpstiPodaciUcenika!B8=0,"",OpstiPodaciUcenika!B8)</f>
        <v/>
      </c>
      <c r="C8" s="18" t="str">
        <f>IF(OpstiPodaciUcenika!C8=0,"",OpstiPodaciUcenika!C8)</f>
        <v/>
      </c>
      <c r="D8" s="21"/>
      <c r="E8" s="21"/>
      <c r="F8" s="21"/>
      <c r="G8" s="21"/>
      <c r="H8" s="2"/>
      <c r="I8" s="2"/>
      <c r="J8" s="20"/>
      <c r="K8" s="20"/>
      <c r="L8" s="20"/>
    </row>
    <row r="9" spans="1:12" x14ac:dyDescent="0.25">
      <c r="A9" s="11">
        <v>8</v>
      </c>
      <c r="B9" s="18" t="str">
        <f>IF(OpstiPodaciUcenika!B9=0,"",OpstiPodaciUcenika!B9)</f>
        <v/>
      </c>
      <c r="C9" s="18" t="str">
        <f>IF(OpstiPodaciUcenika!C9=0,"",OpstiPodaciUcenika!C9)</f>
        <v/>
      </c>
      <c r="D9" s="21"/>
      <c r="E9" s="21"/>
      <c r="F9" s="21"/>
      <c r="G9" s="21"/>
      <c r="H9" s="2"/>
      <c r="I9" s="2"/>
      <c r="J9" s="20"/>
      <c r="K9" s="20"/>
      <c r="L9" s="20"/>
    </row>
    <row r="10" spans="1:12" x14ac:dyDescent="0.25">
      <c r="A10" s="11">
        <v>9</v>
      </c>
      <c r="B10" s="18" t="str">
        <f>IF(OpstiPodaciUcenika!B10=0,"",OpstiPodaciUcenika!B10)</f>
        <v/>
      </c>
      <c r="C10" s="18" t="str">
        <f>IF(OpstiPodaciUcenika!C10=0,"",OpstiPodaciUcenika!C10)</f>
        <v/>
      </c>
      <c r="D10" s="21"/>
      <c r="E10" s="21"/>
      <c r="F10" s="21"/>
      <c r="G10" s="21"/>
      <c r="H10" s="2"/>
      <c r="I10" s="2"/>
      <c r="J10" s="20"/>
      <c r="K10" s="20"/>
      <c r="L10" s="20"/>
    </row>
    <row r="11" spans="1:12" x14ac:dyDescent="0.25">
      <c r="A11" s="11">
        <v>10</v>
      </c>
      <c r="B11" s="18" t="str">
        <f>IF(OpstiPodaciUcenika!B11=0,"",OpstiPodaciUcenika!B11)</f>
        <v/>
      </c>
      <c r="C11" s="18" t="str">
        <f>IF(OpstiPodaciUcenika!C11=0,"",OpstiPodaciUcenika!C11)</f>
        <v/>
      </c>
      <c r="D11" s="21"/>
      <c r="E11" s="21"/>
      <c r="F11" s="21"/>
      <c r="G11" s="21"/>
      <c r="H11" s="2"/>
      <c r="I11" s="2"/>
      <c r="J11" s="20"/>
      <c r="K11" s="20"/>
      <c r="L11" s="20"/>
    </row>
    <row r="12" spans="1:12" x14ac:dyDescent="0.25">
      <c r="A12" s="11">
        <v>11</v>
      </c>
      <c r="B12" s="18" t="str">
        <f>IF(OpstiPodaciUcenika!B12=0,"",OpstiPodaciUcenika!B12)</f>
        <v/>
      </c>
      <c r="C12" s="18" t="str">
        <f>IF(OpstiPodaciUcenika!C12=0,"",OpstiPodaciUcenika!C12)</f>
        <v/>
      </c>
      <c r="D12" s="21"/>
      <c r="E12" s="21"/>
      <c r="F12" s="21"/>
      <c r="G12" s="21"/>
      <c r="H12" s="2"/>
      <c r="I12" s="2"/>
      <c r="J12" s="20"/>
      <c r="K12" s="20"/>
      <c r="L12" s="20"/>
    </row>
    <row r="13" spans="1:12" x14ac:dyDescent="0.25">
      <c r="A13" s="11">
        <v>12</v>
      </c>
      <c r="B13" s="18" t="str">
        <f>IF(OpstiPodaciUcenika!B13=0,"",OpstiPodaciUcenika!B13)</f>
        <v/>
      </c>
      <c r="C13" s="18" t="str">
        <f>IF(OpstiPodaciUcenika!C13=0,"",OpstiPodaciUcenika!C13)</f>
        <v/>
      </c>
      <c r="D13" s="21"/>
      <c r="E13" s="21"/>
      <c r="F13" s="21"/>
      <c r="G13" s="21"/>
      <c r="H13" s="2"/>
      <c r="I13" s="2"/>
      <c r="J13" s="20"/>
      <c r="K13" s="20"/>
      <c r="L13" s="20"/>
    </row>
    <row r="14" spans="1:12" x14ac:dyDescent="0.25">
      <c r="A14" s="11">
        <v>13</v>
      </c>
      <c r="B14" s="18" t="str">
        <f>IF(OpstiPodaciUcenika!B14=0,"",OpstiPodaciUcenika!B14)</f>
        <v/>
      </c>
      <c r="C14" s="18" t="str">
        <f>IF(OpstiPodaciUcenika!C14=0,"",OpstiPodaciUcenika!C14)</f>
        <v/>
      </c>
      <c r="D14" s="21"/>
      <c r="E14" s="21"/>
      <c r="F14" s="21"/>
      <c r="G14" s="21"/>
      <c r="H14" s="2"/>
      <c r="I14" s="2"/>
      <c r="J14" s="20"/>
      <c r="K14" s="20"/>
      <c r="L14" s="20"/>
    </row>
    <row r="15" spans="1:12" x14ac:dyDescent="0.25">
      <c r="A15" s="11">
        <v>14</v>
      </c>
      <c r="B15" s="18" t="str">
        <f>IF(OpstiPodaciUcenika!B15=0,"",OpstiPodaciUcenika!B15)</f>
        <v/>
      </c>
      <c r="C15" s="18" t="str">
        <f>IF(OpstiPodaciUcenika!C15=0,"",OpstiPodaciUcenika!C15)</f>
        <v/>
      </c>
      <c r="D15" s="21"/>
      <c r="E15" s="21"/>
      <c r="F15" s="21"/>
      <c r="G15" s="21"/>
      <c r="H15" s="2"/>
      <c r="I15" s="2"/>
      <c r="J15" s="20"/>
      <c r="K15" s="20"/>
      <c r="L15" s="20"/>
    </row>
    <row r="16" spans="1:12" x14ac:dyDescent="0.25">
      <c r="A16" s="11">
        <v>15</v>
      </c>
      <c r="B16" s="18" t="str">
        <f>IF(OpstiPodaciUcenika!B16=0,"",OpstiPodaciUcenika!B16)</f>
        <v/>
      </c>
      <c r="C16" s="18" t="str">
        <f>IF(OpstiPodaciUcenika!C16=0,"",OpstiPodaciUcenika!C16)</f>
        <v/>
      </c>
      <c r="D16" s="21"/>
      <c r="E16" s="21"/>
      <c r="F16" s="21"/>
      <c r="G16" s="21"/>
      <c r="H16" s="2"/>
      <c r="I16" s="2"/>
      <c r="J16" s="20"/>
      <c r="K16" s="20"/>
      <c r="L16" s="20"/>
    </row>
    <row r="17" spans="1:12" x14ac:dyDescent="0.25">
      <c r="A17" s="11">
        <v>16</v>
      </c>
      <c r="B17" s="18" t="str">
        <f>IF(OpstiPodaciUcenika!B17=0,"",OpstiPodaciUcenika!B17)</f>
        <v/>
      </c>
      <c r="C17" s="18" t="str">
        <f>IF(OpstiPodaciUcenika!C17=0,"",OpstiPodaciUcenika!C17)</f>
        <v/>
      </c>
      <c r="D17" s="21"/>
      <c r="E17" s="21"/>
      <c r="F17" s="21"/>
      <c r="G17" s="21"/>
      <c r="H17" s="2"/>
      <c r="I17" s="2"/>
      <c r="J17" s="20"/>
      <c r="K17" s="20"/>
      <c r="L17" s="20"/>
    </row>
    <row r="18" spans="1:12" x14ac:dyDescent="0.25">
      <c r="A18" s="11">
        <v>17</v>
      </c>
      <c r="B18" s="18" t="str">
        <f>IF(OpstiPodaciUcenika!B18=0,"",OpstiPodaciUcenika!B18)</f>
        <v/>
      </c>
      <c r="C18" s="18" t="str">
        <f>IF(OpstiPodaciUcenika!C18=0,"",OpstiPodaciUcenika!C18)</f>
        <v/>
      </c>
      <c r="D18" s="21"/>
      <c r="E18" s="21"/>
      <c r="F18" s="21"/>
      <c r="G18" s="21"/>
      <c r="H18" s="2"/>
      <c r="I18" s="2"/>
      <c r="J18" s="20"/>
      <c r="K18" s="20"/>
      <c r="L18" s="20"/>
    </row>
    <row r="19" spans="1:12" x14ac:dyDescent="0.25">
      <c r="A19" s="11">
        <v>18</v>
      </c>
      <c r="B19" s="18" t="str">
        <f>IF(OpstiPodaciUcenika!B19=0,"",OpstiPodaciUcenika!B19)</f>
        <v/>
      </c>
      <c r="C19" s="18" t="str">
        <f>IF(OpstiPodaciUcenika!C19=0,"",OpstiPodaciUcenika!C19)</f>
        <v/>
      </c>
      <c r="D19" s="21"/>
      <c r="E19" s="21"/>
      <c r="F19" s="21"/>
      <c r="G19" s="21"/>
      <c r="H19" s="2"/>
      <c r="I19" s="2"/>
      <c r="J19" s="20"/>
      <c r="K19" s="20"/>
      <c r="L19" s="20"/>
    </row>
    <row r="20" spans="1:12" x14ac:dyDescent="0.25">
      <c r="A20" s="11">
        <v>19</v>
      </c>
      <c r="B20" s="18" t="str">
        <f>IF(OpstiPodaciUcenika!B20=0,"",OpstiPodaciUcenika!B20)</f>
        <v/>
      </c>
      <c r="C20" s="18" t="str">
        <f>IF(OpstiPodaciUcenika!C20=0,"",OpstiPodaciUcenika!C20)</f>
        <v/>
      </c>
      <c r="D20" s="21"/>
      <c r="E20" s="21"/>
      <c r="F20" s="21"/>
      <c r="G20" s="21"/>
      <c r="H20" s="2"/>
      <c r="I20" s="2"/>
      <c r="J20" s="20"/>
      <c r="K20" s="20"/>
      <c r="L20" s="20"/>
    </row>
    <row r="21" spans="1:12" x14ac:dyDescent="0.25">
      <c r="A21" s="11">
        <v>20</v>
      </c>
      <c r="B21" s="18" t="str">
        <f>IF(OpstiPodaciUcenika!B21=0,"",OpstiPodaciUcenika!B21)</f>
        <v/>
      </c>
      <c r="C21" s="18" t="str">
        <f>IF(OpstiPodaciUcenika!C21=0,"",OpstiPodaciUcenika!C21)</f>
        <v/>
      </c>
      <c r="D21" s="21"/>
      <c r="E21" s="21"/>
      <c r="F21" s="21"/>
      <c r="G21" s="21"/>
      <c r="H21" s="2"/>
      <c r="I21" s="2"/>
      <c r="J21" s="20"/>
      <c r="K21" s="20"/>
      <c r="L21" s="20"/>
    </row>
    <row r="22" spans="1:12" x14ac:dyDescent="0.25">
      <c r="A22" s="11">
        <v>21</v>
      </c>
      <c r="B22" s="18" t="str">
        <f>IF(OpstiPodaciUcenika!B22=0,"",OpstiPodaciUcenika!B22)</f>
        <v/>
      </c>
      <c r="C22" s="18" t="str">
        <f>IF(OpstiPodaciUcenika!C22=0,"",OpstiPodaciUcenika!C22)</f>
        <v/>
      </c>
      <c r="D22" s="21"/>
      <c r="E22" s="21"/>
      <c r="F22" s="21"/>
      <c r="G22" s="21"/>
      <c r="H22" s="2"/>
      <c r="I22" s="2"/>
      <c r="J22" s="20"/>
      <c r="K22" s="20"/>
      <c r="L22" s="20"/>
    </row>
    <row r="23" spans="1:12" x14ac:dyDescent="0.25">
      <c r="A23" s="11">
        <v>22</v>
      </c>
      <c r="B23" s="18" t="str">
        <f>IF(OpstiPodaciUcenika!B23=0,"",OpstiPodaciUcenika!B23)</f>
        <v/>
      </c>
      <c r="C23" s="18" t="str">
        <f>IF(OpstiPodaciUcenika!C23=0,"",OpstiPodaciUcenika!C23)</f>
        <v/>
      </c>
      <c r="D23" s="19"/>
      <c r="E23" s="19"/>
      <c r="F23" s="19"/>
      <c r="G23" s="19"/>
      <c r="H23" s="13"/>
      <c r="I23" s="13"/>
      <c r="J23" s="20"/>
      <c r="K23" s="20"/>
      <c r="L23" s="20"/>
    </row>
    <row r="24" spans="1:12" x14ac:dyDescent="0.25">
      <c r="A24" s="11">
        <v>23</v>
      </c>
      <c r="B24" s="18" t="str">
        <f>IF(OpstiPodaciUcenika!B24=0,"",OpstiPodaciUcenika!B24)</f>
        <v/>
      </c>
      <c r="C24" s="18" t="str">
        <f>IF(OpstiPodaciUcenika!C24=0,"",OpstiPodaciUcenika!C24)</f>
        <v/>
      </c>
      <c r="D24" s="19"/>
      <c r="E24" s="19"/>
      <c r="F24" s="19"/>
      <c r="G24" s="19"/>
      <c r="H24" s="13"/>
      <c r="I24" s="13"/>
      <c r="J24" s="20"/>
      <c r="K24" s="20"/>
      <c r="L24" s="20"/>
    </row>
    <row r="25" spans="1:12" x14ac:dyDescent="0.25">
      <c r="A25" s="11">
        <v>24</v>
      </c>
      <c r="B25" s="18" t="str">
        <f>IF(OpstiPodaciUcenika!B25=0,"",OpstiPodaciUcenika!B25)</f>
        <v/>
      </c>
      <c r="C25" s="18" t="str">
        <f>IF(OpstiPodaciUcenika!C25=0,"",OpstiPodaciUcenika!C25)</f>
        <v/>
      </c>
      <c r="D25" s="19"/>
      <c r="E25" s="19"/>
      <c r="F25" s="19"/>
      <c r="G25" s="19"/>
      <c r="H25" s="13"/>
      <c r="I25" s="13"/>
      <c r="J25" s="20"/>
      <c r="K25" s="20"/>
      <c r="L25" s="20"/>
    </row>
    <row r="26" spans="1:12" x14ac:dyDescent="0.25">
      <c r="A26" s="11">
        <v>25</v>
      </c>
      <c r="B26" s="18" t="str">
        <f>IF(OpstiPodaciUcenika!B26=0,"",OpstiPodaciUcenika!B26)</f>
        <v/>
      </c>
      <c r="C26" s="18" t="str">
        <f>IF(OpstiPodaciUcenika!C26=0,"",OpstiPodaciUcenika!C26)</f>
        <v/>
      </c>
      <c r="D26" s="19"/>
      <c r="E26" s="19"/>
      <c r="F26" s="19"/>
      <c r="G26" s="19"/>
      <c r="H26" s="13"/>
      <c r="I26" s="13"/>
      <c r="J26" s="20"/>
      <c r="K26" s="20"/>
      <c r="L26" s="20"/>
    </row>
    <row r="27" spans="1:12" x14ac:dyDescent="0.25">
      <c r="A27" s="11">
        <v>26</v>
      </c>
      <c r="B27" s="18" t="str">
        <f>IF(OpstiPodaciUcenika!B27=0,"",OpstiPodaciUcenika!B27)</f>
        <v/>
      </c>
      <c r="C27" s="18" t="str">
        <f>IF(OpstiPodaciUcenika!C27=0,"",OpstiPodaciUcenika!C27)</f>
        <v/>
      </c>
      <c r="D27" s="19"/>
      <c r="E27" s="19"/>
      <c r="F27" s="19"/>
      <c r="G27" s="19"/>
      <c r="H27" s="13"/>
      <c r="I27" s="13"/>
      <c r="J27" s="20"/>
      <c r="K27" s="20"/>
      <c r="L27" s="20"/>
    </row>
    <row r="28" spans="1:12" x14ac:dyDescent="0.25">
      <c r="A28" s="11">
        <v>27</v>
      </c>
      <c r="B28" s="18" t="str">
        <f>IF(OpstiPodaciUcenika!B28=0,"",OpstiPodaciUcenika!B28)</f>
        <v/>
      </c>
      <c r="C28" s="18" t="str">
        <f>IF(OpstiPodaciUcenika!C28=0,"",OpstiPodaciUcenika!C28)</f>
        <v/>
      </c>
      <c r="D28" s="19"/>
      <c r="E28" s="19"/>
      <c r="F28" s="19"/>
      <c r="G28" s="19"/>
      <c r="H28" s="13"/>
      <c r="I28" s="13"/>
      <c r="J28" s="20"/>
      <c r="K28" s="20"/>
      <c r="L28" s="20"/>
    </row>
    <row r="29" spans="1:12" x14ac:dyDescent="0.25">
      <c r="A29" s="11">
        <v>28</v>
      </c>
      <c r="B29" s="18" t="str">
        <f>IF(OpstiPodaciUcenika!B29=0,"",OpstiPodaciUcenika!B29)</f>
        <v/>
      </c>
      <c r="C29" s="18" t="str">
        <f>IF(OpstiPodaciUcenika!C29=0,"",OpstiPodaciUcenika!C29)</f>
        <v/>
      </c>
      <c r="D29" s="19"/>
      <c r="E29" s="19"/>
      <c r="F29" s="19"/>
      <c r="G29" s="19"/>
      <c r="H29" s="13"/>
      <c r="I29" s="13"/>
      <c r="J29" s="20"/>
      <c r="K29" s="20"/>
      <c r="L29" s="20"/>
    </row>
    <row r="30" spans="1:12" x14ac:dyDescent="0.25">
      <c r="A30" s="11">
        <v>29</v>
      </c>
      <c r="B30" s="18" t="str">
        <f>IF(OpstiPodaciUcenika!B30=0,"",OpstiPodaciUcenika!B30)</f>
        <v/>
      </c>
      <c r="C30" s="18" t="str">
        <f>IF(OpstiPodaciUcenika!C30=0,"",OpstiPodaciUcenika!C30)</f>
        <v/>
      </c>
      <c r="D30" s="19"/>
      <c r="E30" s="19"/>
      <c r="F30" s="19"/>
      <c r="G30" s="19"/>
      <c r="H30" s="13"/>
      <c r="I30" s="13"/>
      <c r="J30" s="20"/>
      <c r="K30" s="20"/>
      <c r="L30" s="20"/>
    </row>
    <row r="31" spans="1:12" x14ac:dyDescent="0.25">
      <c r="A31" s="11">
        <v>30</v>
      </c>
      <c r="B31" s="18" t="str">
        <f>IF(OpstiPodaciUcenika!B31=0,"",OpstiPodaciUcenika!B31)</f>
        <v/>
      </c>
      <c r="C31" s="18" t="str">
        <f>IF(OpstiPodaciUcenika!C31=0,"",OpstiPodaciUcenika!C31)</f>
        <v/>
      </c>
      <c r="D31" s="19"/>
      <c r="E31" s="19"/>
      <c r="F31" s="19"/>
      <c r="G31" s="19"/>
      <c r="H31" s="13"/>
      <c r="I31" s="13"/>
      <c r="J31" s="20"/>
      <c r="K31" s="20"/>
      <c r="L31" s="20"/>
    </row>
    <row r="32" spans="1:12" x14ac:dyDescent="0.25">
      <c r="A32" s="11">
        <v>31</v>
      </c>
      <c r="B32" s="18" t="str">
        <f>IF(OpstiPodaciUcenika!B32=0,"",OpstiPodaciUcenika!B32)</f>
        <v/>
      </c>
      <c r="C32" s="18" t="str">
        <f>IF(OpstiPodaciUcenika!C32=0,"",OpstiPodaciUcenika!C32)</f>
        <v/>
      </c>
      <c r="D32" s="19"/>
      <c r="E32" s="19"/>
      <c r="F32" s="19"/>
      <c r="G32" s="19"/>
      <c r="H32" s="13"/>
      <c r="I32" s="13"/>
      <c r="J32" s="20"/>
      <c r="K32" s="20"/>
      <c r="L32" s="20"/>
    </row>
    <row r="33" spans="1:12" x14ac:dyDescent="0.25">
      <c r="A33" s="11">
        <v>32</v>
      </c>
      <c r="B33" s="18" t="str">
        <f>IF(OpstiPodaciUcenika!B33=0,"",OpstiPodaciUcenika!B33)</f>
        <v/>
      </c>
      <c r="C33" s="18" t="str">
        <f>IF(OpstiPodaciUcenika!C33=0,"",OpstiPodaciUcenika!C33)</f>
        <v/>
      </c>
      <c r="D33" s="19"/>
      <c r="E33" s="19"/>
      <c r="F33" s="19"/>
      <c r="G33" s="19"/>
      <c r="H33" s="13"/>
      <c r="I33" s="13"/>
      <c r="J33" s="20"/>
      <c r="K33" s="20"/>
      <c r="L33" s="20"/>
    </row>
  </sheetData>
  <dataValidations count="2">
    <dataValidation type="list" allowBlank="1" showInputMessage="1" showErrorMessage="1" sqref="L2:L33">
      <formula1>ucpo</formula1>
    </dataValidation>
    <dataValidation type="list" allowBlank="1" showInputMessage="1" showErrorMessage="1" sqref="H2:H22">
      <formula1>izb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workbookViewId="0">
      <selection activeCell="M3" sqref="M3"/>
    </sheetView>
  </sheetViews>
  <sheetFormatPr defaultRowHeight="15" x14ac:dyDescent="0.25"/>
  <cols>
    <col min="1" max="1" width="27.85546875" customWidth="1"/>
    <col min="2" max="3" width="17.5703125" customWidth="1"/>
    <col min="4" max="4" width="14" customWidth="1"/>
    <col min="5" max="5" width="12.5703125" customWidth="1"/>
    <col min="10" max="10" width="15.85546875" customWidth="1"/>
    <col min="11" max="12" width="26.7109375" customWidth="1"/>
  </cols>
  <sheetData>
    <row r="1" spans="1:16" x14ac:dyDescent="0.25">
      <c r="A1" t="str">
        <f>OpstiPodaciUcenika!B2&amp;" ( "&amp;OpstiPodaciUcenika!D2&amp;" ) "&amp;OpstiPodaciUcenika!C2</f>
        <v xml:space="preserve"> (  ) </v>
      </c>
      <c r="B1" s="16">
        <f>OpstiPodaciUcenika!E2</f>
        <v>0</v>
      </c>
      <c r="C1" s="17" t="str">
        <f>LEFT(B1,2)&amp;"."&amp;MID(B1,3,2)&amp;"."&amp;"2"&amp;MID(B1,5,3)&amp;"."</f>
        <v>0..2.</v>
      </c>
      <c r="D1">
        <f>OpstiPodaciUcenika!F2</f>
        <v>0</v>
      </c>
      <c r="E1">
        <f>OpstiPodaciUcenika!G2</f>
        <v>0</v>
      </c>
      <c r="F1">
        <f>PodaciDiploma!D2</f>
        <v>0</v>
      </c>
      <c r="G1">
        <f>PodaciDiploma!E2</f>
        <v>0</v>
      </c>
      <c r="H1">
        <f>PodaciDiploma!F2</f>
        <v>0</v>
      </c>
      <c r="I1">
        <f>PodaciDiploma!G2</f>
        <v>0</v>
      </c>
      <c r="J1">
        <f>PodaciDiploma!H2</f>
        <v>0</v>
      </c>
      <c r="K1">
        <f>PodaciDiploma!I2</f>
        <v>0</v>
      </c>
      <c r="L1" t="s">
        <v>43</v>
      </c>
      <c r="M1">
        <f>IF(PodaciDiploma!L2=Opstipodaci!$F$16,1,0)</f>
        <v>0</v>
      </c>
      <c r="N1" s="16">
        <f>PodaciDiploma!J2</f>
        <v>0</v>
      </c>
      <c r="O1" s="16">
        <f>PodaciDiploma!K2</f>
        <v>0</v>
      </c>
      <c r="P1" s="17" t="e">
        <f t="shared" ref="P1:P32" si="0">IF(MID(B1,10,3)+0&lt;500,0,1)</f>
        <v>#VALUE!</v>
      </c>
    </row>
    <row r="2" spans="1:16" x14ac:dyDescent="0.25">
      <c r="A2" t="str">
        <f>OpstiPodaciUcenika!B3&amp;" ( "&amp;OpstiPodaciUcenika!D3&amp;" ) "&amp;OpstiPodaciUcenika!C3</f>
        <v xml:space="preserve"> (  ) </v>
      </c>
      <c r="B2" s="16">
        <f>OpstiPodaciUcenika!E3</f>
        <v>0</v>
      </c>
      <c r="C2" s="17" t="str">
        <f t="shared" ref="C2:C32" si="1">LEFT(B2,2)&amp;"."&amp;MID(B2,3,2)&amp;"."&amp;"2"&amp;MID(B2,5,3)&amp;"."</f>
        <v>0..2.</v>
      </c>
      <c r="D2">
        <f>OpstiPodaciUcenika!F3</f>
        <v>0</v>
      </c>
      <c r="E2">
        <f>OpstiPodaciUcenika!G3</f>
        <v>0</v>
      </c>
      <c r="F2">
        <f>PodaciDiploma!D3</f>
        <v>0</v>
      </c>
      <c r="G2">
        <f>PodaciDiploma!E3</f>
        <v>0</v>
      </c>
      <c r="H2">
        <f>PodaciDiploma!F3</f>
        <v>0</v>
      </c>
      <c r="I2">
        <f>PodaciDiploma!G3</f>
        <v>0</v>
      </c>
      <c r="J2">
        <f>PodaciDiploma!H3</f>
        <v>0</v>
      </c>
      <c r="K2">
        <f>PodaciDiploma!I3</f>
        <v>0</v>
      </c>
      <c r="L2" t="s">
        <v>43</v>
      </c>
      <c r="M2">
        <f>IF(PodaciDiploma!L3=Opstipodaci!$F$16,1,0)</f>
        <v>0</v>
      </c>
      <c r="N2" s="16">
        <f>PodaciDiploma!J3</f>
        <v>0</v>
      </c>
      <c r="O2" s="16">
        <f>PodaciDiploma!K3</f>
        <v>0</v>
      </c>
      <c r="P2" s="17" t="e">
        <f t="shared" si="0"/>
        <v>#VALUE!</v>
      </c>
    </row>
    <row r="3" spans="1:16" x14ac:dyDescent="0.25">
      <c r="A3" t="str">
        <f>OpstiPodaciUcenika!B4&amp;" ( "&amp;OpstiPodaciUcenika!D4&amp;" ) "&amp;OpstiPodaciUcenika!C4</f>
        <v xml:space="preserve"> (  ) </v>
      </c>
      <c r="B3" s="16">
        <f>OpstiPodaciUcenika!E4</f>
        <v>0</v>
      </c>
      <c r="C3" s="17" t="str">
        <f t="shared" si="1"/>
        <v>0..2.</v>
      </c>
      <c r="D3">
        <f>OpstiPodaciUcenika!F4</f>
        <v>0</v>
      </c>
      <c r="E3">
        <f>OpstiPodaciUcenika!G4</f>
        <v>0</v>
      </c>
      <c r="F3">
        <f>PodaciDiploma!D4</f>
        <v>0</v>
      </c>
      <c r="G3">
        <f>PodaciDiploma!E4</f>
        <v>0</v>
      </c>
      <c r="H3">
        <f>PodaciDiploma!F4</f>
        <v>0</v>
      </c>
      <c r="I3">
        <f>PodaciDiploma!G4</f>
        <v>0</v>
      </c>
      <c r="J3">
        <f>PodaciDiploma!H4</f>
        <v>0</v>
      </c>
      <c r="K3">
        <f>PodaciDiploma!I4</f>
        <v>0</v>
      </c>
      <c r="L3" t="s">
        <v>43</v>
      </c>
      <c r="M3">
        <f>IF(PodaciDiploma!L4=Opstipodaci!$F$16,1,0)</f>
        <v>0</v>
      </c>
      <c r="N3" s="16">
        <f>PodaciDiploma!J4</f>
        <v>0</v>
      </c>
      <c r="O3" s="16">
        <f>PodaciDiploma!K4</f>
        <v>0</v>
      </c>
      <c r="P3" s="17" t="e">
        <f t="shared" si="0"/>
        <v>#VALUE!</v>
      </c>
    </row>
    <row r="4" spans="1:16" x14ac:dyDescent="0.25">
      <c r="A4" t="str">
        <f>OpstiPodaciUcenika!B5&amp;" ( "&amp;OpstiPodaciUcenika!D5&amp;" ) "&amp;OpstiPodaciUcenika!C5</f>
        <v xml:space="preserve"> (  ) </v>
      </c>
      <c r="B4" s="16">
        <f>OpstiPodaciUcenika!E5</f>
        <v>0</v>
      </c>
      <c r="C4" s="17" t="str">
        <f t="shared" si="1"/>
        <v>0..2.</v>
      </c>
      <c r="D4">
        <f>OpstiPodaciUcenika!F5</f>
        <v>0</v>
      </c>
      <c r="E4">
        <f>OpstiPodaciUcenika!G5</f>
        <v>0</v>
      </c>
      <c r="F4">
        <f>PodaciDiploma!D5</f>
        <v>0</v>
      </c>
      <c r="G4">
        <f>PodaciDiploma!E5</f>
        <v>0</v>
      </c>
      <c r="H4">
        <f>PodaciDiploma!F5</f>
        <v>0</v>
      </c>
      <c r="I4">
        <f>PodaciDiploma!G5</f>
        <v>0</v>
      </c>
      <c r="J4">
        <f>PodaciDiploma!H5</f>
        <v>0</v>
      </c>
      <c r="K4">
        <f>PodaciDiploma!I5</f>
        <v>0</v>
      </c>
      <c r="L4" t="s">
        <v>43</v>
      </c>
      <c r="M4">
        <f>IF(PodaciDiploma!L5=Opstipodaci!$F$16,1,0)</f>
        <v>0</v>
      </c>
      <c r="N4" s="16">
        <f>PodaciDiploma!J5</f>
        <v>0</v>
      </c>
      <c r="O4" s="16">
        <f>PodaciDiploma!K5</f>
        <v>0</v>
      </c>
      <c r="P4" s="17" t="e">
        <f t="shared" si="0"/>
        <v>#VALUE!</v>
      </c>
    </row>
    <row r="5" spans="1:16" x14ac:dyDescent="0.25">
      <c r="A5" t="str">
        <f>OpstiPodaciUcenika!B6&amp;" ( "&amp;OpstiPodaciUcenika!D6&amp;" ) "&amp;OpstiPodaciUcenika!C6</f>
        <v xml:space="preserve"> (  ) </v>
      </c>
      <c r="B5" s="16">
        <f>OpstiPodaciUcenika!E6</f>
        <v>0</v>
      </c>
      <c r="C5" s="17" t="str">
        <f t="shared" si="1"/>
        <v>0..2.</v>
      </c>
      <c r="D5">
        <f>OpstiPodaciUcenika!F6</f>
        <v>0</v>
      </c>
      <c r="E5">
        <f>OpstiPodaciUcenika!G6</f>
        <v>0</v>
      </c>
      <c r="F5">
        <f>PodaciDiploma!D6</f>
        <v>0</v>
      </c>
      <c r="G5">
        <f>PodaciDiploma!E6</f>
        <v>0</v>
      </c>
      <c r="H5">
        <f>PodaciDiploma!F6</f>
        <v>0</v>
      </c>
      <c r="I5">
        <f>PodaciDiploma!G6</f>
        <v>0</v>
      </c>
      <c r="J5">
        <f>PodaciDiploma!H6</f>
        <v>0</v>
      </c>
      <c r="K5">
        <f>PodaciDiploma!I6</f>
        <v>0</v>
      </c>
      <c r="L5" t="s">
        <v>43</v>
      </c>
      <c r="M5">
        <f>IF(PodaciDiploma!L6=Opstipodaci!$F$16,1,0)</f>
        <v>0</v>
      </c>
      <c r="N5" s="16">
        <f>PodaciDiploma!J6</f>
        <v>0</v>
      </c>
      <c r="O5" s="16">
        <f>PodaciDiploma!K6</f>
        <v>0</v>
      </c>
      <c r="P5" s="17" t="e">
        <f t="shared" si="0"/>
        <v>#VALUE!</v>
      </c>
    </row>
    <row r="6" spans="1:16" x14ac:dyDescent="0.25">
      <c r="A6" t="str">
        <f>OpstiPodaciUcenika!B7&amp;" ( "&amp;OpstiPodaciUcenika!D7&amp;" ) "&amp;OpstiPodaciUcenika!C7</f>
        <v xml:space="preserve"> (  ) </v>
      </c>
      <c r="B6" s="16">
        <f>OpstiPodaciUcenika!E7</f>
        <v>0</v>
      </c>
      <c r="C6" s="17" t="str">
        <f t="shared" si="1"/>
        <v>0..2.</v>
      </c>
      <c r="D6">
        <f>OpstiPodaciUcenika!F7</f>
        <v>0</v>
      </c>
      <c r="E6">
        <f>OpstiPodaciUcenika!G7</f>
        <v>0</v>
      </c>
      <c r="F6">
        <f>PodaciDiploma!D7</f>
        <v>0</v>
      </c>
      <c r="G6">
        <f>PodaciDiploma!E7</f>
        <v>0</v>
      </c>
      <c r="H6">
        <f>PodaciDiploma!F7</f>
        <v>0</v>
      </c>
      <c r="I6">
        <f>PodaciDiploma!G7</f>
        <v>0</v>
      </c>
      <c r="J6">
        <f>PodaciDiploma!H7</f>
        <v>0</v>
      </c>
      <c r="K6">
        <f>PodaciDiploma!I7</f>
        <v>0</v>
      </c>
      <c r="L6" t="s">
        <v>43</v>
      </c>
      <c r="M6">
        <f>IF(PodaciDiploma!L7=Opstipodaci!$F$16,1,0)</f>
        <v>0</v>
      </c>
      <c r="N6" s="16">
        <f>PodaciDiploma!J7</f>
        <v>0</v>
      </c>
      <c r="O6" s="16">
        <f>PodaciDiploma!K7</f>
        <v>0</v>
      </c>
      <c r="P6" s="17" t="e">
        <f t="shared" si="0"/>
        <v>#VALUE!</v>
      </c>
    </row>
    <row r="7" spans="1:16" x14ac:dyDescent="0.25">
      <c r="A7" t="str">
        <f>OpstiPodaciUcenika!B8&amp;" ( "&amp;OpstiPodaciUcenika!D8&amp;" ) "&amp;OpstiPodaciUcenika!C8</f>
        <v xml:space="preserve"> (  ) </v>
      </c>
      <c r="B7" s="16">
        <f>OpstiPodaciUcenika!E8</f>
        <v>0</v>
      </c>
      <c r="C7" s="17" t="str">
        <f t="shared" si="1"/>
        <v>0..2.</v>
      </c>
      <c r="D7">
        <f>OpstiPodaciUcenika!F8</f>
        <v>0</v>
      </c>
      <c r="E7">
        <f>OpstiPodaciUcenika!G8</f>
        <v>0</v>
      </c>
      <c r="F7">
        <f>PodaciDiploma!D8</f>
        <v>0</v>
      </c>
      <c r="G7">
        <f>PodaciDiploma!E8</f>
        <v>0</v>
      </c>
      <c r="H7">
        <f>PodaciDiploma!F8</f>
        <v>0</v>
      </c>
      <c r="I7">
        <f>PodaciDiploma!G8</f>
        <v>0</v>
      </c>
      <c r="J7">
        <f>PodaciDiploma!H8</f>
        <v>0</v>
      </c>
      <c r="K7">
        <f>PodaciDiploma!I8</f>
        <v>0</v>
      </c>
      <c r="L7" t="s">
        <v>43</v>
      </c>
      <c r="M7">
        <f>IF(PodaciDiploma!L8=Opstipodaci!$F$16,1,0)</f>
        <v>0</v>
      </c>
      <c r="N7" s="16">
        <f>PodaciDiploma!J8</f>
        <v>0</v>
      </c>
      <c r="O7" s="16">
        <f>PodaciDiploma!K8</f>
        <v>0</v>
      </c>
      <c r="P7" s="17" t="e">
        <f t="shared" si="0"/>
        <v>#VALUE!</v>
      </c>
    </row>
    <row r="8" spans="1:16" x14ac:dyDescent="0.25">
      <c r="A8" t="str">
        <f>OpstiPodaciUcenika!B9&amp;" ( "&amp;OpstiPodaciUcenika!D9&amp;" ) "&amp;OpstiPodaciUcenika!C9</f>
        <v xml:space="preserve"> (  ) </v>
      </c>
      <c r="B8" s="16">
        <f>OpstiPodaciUcenika!E9</f>
        <v>0</v>
      </c>
      <c r="C8" s="17" t="str">
        <f t="shared" si="1"/>
        <v>0..2.</v>
      </c>
      <c r="D8">
        <f>OpstiPodaciUcenika!F9</f>
        <v>0</v>
      </c>
      <c r="E8">
        <f>OpstiPodaciUcenika!G9</f>
        <v>0</v>
      </c>
      <c r="F8">
        <f>PodaciDiploma!D9</f>
        <v>0</v>
      </c>
      <c r="G8">
        <f>PodaciDiploma!E9</f>
        <v>0</v>
      </c>
      <c r="H8">
        <f>PodaciDiploma!F9</f>
        <v>0</v>
      </c>
      <c r="I8">
        <f>PodaciDiploma!G9</f>
        <v>0</v>
      </c>
      <c r="J8">
        <f>PodaciDiploma!H9</f>
        <v>0</v>
      </c>
      <c r="K8">
        <f>PodaciDiploma!I9</f>
        <v>0</v>
      </c>
      <c r="L8" t="s">
        <v>43</v>
      </c>
      <c r="M8">
        <f>IF(PodaciDiploma!L9=Opstipodaci!$F$16,1,0)</f>
        <v>0</v>
      </c>
      <c r="N8" s="16">
        <f>PodaciDiploma!J9</f>
        <v>0</v>
      </c>
      <c r="O8" s="16">
        <f>PodaciDiploma!K9</f>
        <v>0</v>
      </c>
      <c r="P8" s="17" t="e">
        <f t="shared" si="0"/>
        <v>#VALUE!</v>
      </c>
    </row>
    <row r="9" spans="1:16" x14ac:dyDescent="0.25">
      <c r="A9" t="str">
        <f>OpstiPodaciUcenika!B10&amp;" ( "&amp;OpstiPodaciUcenika!D10&amp;" ) "&amp;OpstiPodaciUcenika!C10</f>
        <v xml:space="preserve"> (  ) </v>
      </c>
      <c r="B9" s="16">
        <f>OpstiPodaciUcenika!E10</f>
        <v>0</v>
      </c>
      <c r="C9" s="17" t="str">
        <f t="shared" si="1"/>
        <v>0..2.</v>
      </c>
      <c r="D9">
        <f>OpstiPodaciUcenika!F10</f>
        <v>0</v>
      </c>
      <c r="E9">
        <f>OpstiPodaciUcenika!G10</f>
        <v>0</v>
      </c>
      <c r="F9">
        <f>PodaciDiploma!D10</f>
        <v>0</v>
      </c>
      <c r="G9">
        <f>PodaciDiploma!E10</f>
        <v>0</v>
      </c>
      <c r="H9">
        <f>PodaciDiploma!F10</f>
        <v>0</v>
      </c>
      <c r="I9">
        <f>PodaciDiploma!G10</f>
        <v>0</v>
      </c>
      <c r="J9">
        <f>PodaciDiploma!H10</f>
        <v>0</v>
      </c>
      <c r="K9">
        <f>PodaciDiploma!I10</f>
        <v>0</v>
      </c>
      <c r="L9" t="s">
        <v>43</v>
      </c>
      <c r="M9">
        <f>IF(PodaciDiploma!L10=Opstipodaci!$F$16,1,0)</f>
        <v>0</v>
      </c>
      <c r="N9" s="16">
        <f>PodaciDiploma!J10</f>
        <v>0</v>
      </c>
      <c r="O9" s="16">
        <f>PodaciDiploma!K10</f>
        <v>0</v>
      </c>
      <c r="P9" s="17" t="e">
        <f t="shared" si="0"/>
        <v>#VALUE!</v>
      </c>
    </row>
    <row r="10" spans="1:16" x14ac:dyDescent="0.25">
      <c r="A10" t="str">
        <f>OpstiPodaciUcenika!B11&amp;" ( "&amp;OpstiPodaciUcenika!D11&amp;" ) "&amp;OpstiPodaciUcenika!C11</f>
        <v xml:space="preserve"> (  ) </v>
      </c>
      <c r="B10" s="16">
        <f>OpstiPodaciUcenika!E11</f>
        <v>0</v>
      </c>
      <c r="C10" s="17" t="str">
        <f t="shared" si="1"/>
        <v>0..2.</v>
      </c>
      <c r="D10">
        <f>OpstiPodaciUcenika!F11</f>
        <v>0</v>
      </c>
      <c r="E10">
        <f>OpstiPodaciUcenika!G11</f>
        <v>0</v>
      </c>
      <c r="F10">
        <f>PodaciDiploma!D11</f>
        <v>0</v>
      </c>
      <c r="G10">
        <f>PodaciDiploma!E11</f>
        <v>0</v>
      </c>
      <c r="H10">
        <f>PodaciDiploma!F11</f>
        <v>0</v>
      </c>
      <c r="I10">
        <f>PodaciDiploma!G11</f>
        <v>0</v>
      </c>
      <c r="J10">
        <f>PodaciDiploma!H11</f>
        <v>0</v>
      </c>
      <c r="K10">
        <f>PodaciDiploma!I11</f>
        <v>0</v>
      </c>
      <c r="L10" t="s">
        <v>43</v>
      </c>
      <c r="M10">
        <f>IF(PodaciDiploma!L11=Opstipodaci!$F$16,1,0)</f>
        <v>0</v>
      </c>
      <c r="N10" s="16">
        <f>PodaciDiploma!J11</f>
        <v>0</v>
      </c>
      <c r="O10" s="16">
        <f>PodaciDiploma!K11</f>
        <v>0</v>
      </c>
      <c r="P10" s="17" t="e">
        <f t="shared" si="0"/>
        <v>#VALUE!</v>
      </c>
    </row>
    <row r="11" spans="1:16" x14ac:dyDescent="0.25">
      <c r="A11" t="str">
        <f>OpstiPodaciUcenika!B12&amp;" ( "&amp;OpstiPodaciUcenika!D12&amp;" ) "&amp;OpstiPodaciUcenika!C12</f>
        <v xml:space="preserve"> (  ) </v>
      </c>
      <c r="B11" s="16">
        <f>OpstiPodaciUcenika!E12</f>
        <v>0</v>
      </c>
      <c r="C11" s="17" t="str">
        <f t="shared" si="1"/>
        <v>0..2.</v>
      </c>
      <c r="D11">
        <f>OpstiPodaciUcenika!F12</f>
        <v>0</v>
      </c>
      <c r="E11">
        <f>OpstiPodaciUcenika!G12</f>
        <v>0</v>
      </c>
      <c r="F11">
        <f>PodaciDiploma!D12</f>
        <v>0</v>
      </c>
      <c r="G11">
        <f>PodaciDiploma!E12</f>
        <v>0</v>
      </c>
      <c r="H11">
        <f>PodaciDiploma!F12</f>
        <v>0</v>
      </c>
      <c r="I11">
        <f>PodaciDiploma!G12</f>
        <v>0</v>
      </c>
      <c r="J11">
        <f>PodaciDiploma!H12</f>
        <v>0</v>
      </c>
      <c r="K11">
        <f>PodaciDiploma!I12</f>
        <v>0</v>
      </c>
      <c r="L11" t="s">
        <v>43</v>
      </c>
      <c r="M11">
        <f>IF(PodaciDiploma!L12=Opstipodaci!$F$16,1,0)</f>
        <v>0</v>
      </c>
      <c r="N11" s="16">
        <f>PodaciDiploma!J12</f>
        <v>0</v>
      </c>
      <c r="O11" s="16">
        <f>PodaciDiploma!K12</f>
        <v>0</v>
      </c>
      <c r="P11" s="17" t="e">
        <f t="shared" si="0"/>
        <v>#VALUE!</v>
      </c>
    </row>
    <row r="12" spans="1:16" x14ac:dyDescent="0.25">
      <c r="A12" t="str">
        <f>OpstiPodaciUcenika!B13&amp;" ( "&amp;OpstiPodaciUcenika!D13&amp;" ) "&amp;OpstiPodaciUcenika!C13</f>
        <v xml:space="preserve"> (  ) </v>
      </c>
      <c r="B12" s="16">
        <f>OpstiPodaciUcenika!E13</f>
        <v>0</v>
      </c>
      <c r="C12" s="17" t="str">
        <f t="shared" si="1"/>
        <v>0..2.</v>
      </c>
      <c r="D12">
        <f>OpstiPodaciUcenika!F13</f>
        <v>0</v>
      </c>
      <c r="E12">
        <f>OpstiPodaciUcenika!G13</f>
        <v>0</v>
      </c>
      <c r="F12">
        <f>PodaciDiploma!D13</f>
        <v>0</v>
      </c>
      <c r="G12">
        <f>PodaciDiploma!E13</f>
        <v>0</v>
      </c>
      <c r="H12">
        <f>PodaciDiploma!F13</f>
        <v>0</v>
      </c>
      <c r="I12">
        <f>PodaciDiploma!G13</f>
        <v>0</v>
      </c>
      <c r="J12">
        <f>PodaciDiploma!H13</f>
        <v>0</v>
      </c>
      <c r="K12">
        <f>PodaciDiploma!I13</f>
        <v>0</v>
      </c>
      <c r="L12" t="s">
        <v>43</v>
      </c>
      <c r="M12">
        <f>IF(PodaciDiploma!L13=Opstipodaci!$F$16,1,0)</f>
        <v>0</v>
      </c>
      <c r="N12" s="16">
        <f>PodaciDiploma!J13</f>
        <v>0</v>
      </c>
      <c r="O12" s="16">
        <f>PodaciDiploma!K13</f>
        <v>0</v>
      </c>
      <c r="P12" s="17" t="e">
        <f t="shared" si="0"/>
        <v>#VALUE!</v>
      </c>
    </row>
    <row r="13" spans="1:16" x14ac:dyDescent="0.25">
      <c r="A13" t="str">
        <f>OpstiPodaciUcenika!B14&amp;" ( "&amp;OpstiPodaciUcenika!D14&amp;" ) "&amp;OpstiPodaciUcenika!C14</f>
        <v xml:space="preserve"> (  ) </v>
      </c>
      <c r="B13" s="16">
        <f>OpstiPodaciUcenika!E14</f>
        <v>0</v>
      </c>
      <c r="C13" s="17" t="str">
        <f t="shared" si="1"/>
        <v>0..2.</v>
      </c>
      <c r="D13">
        <f>OpstiPodaciUcenika!F14</f>
        <v>0</v>
      </c>
      <c r="E13">
        <f>OpstiPodaciUcenika!G14</f>
        <v>0</v>
      </c>
      <c r="F13">
        <f>PodaciDiploma!D14</f>
        <v>0</v>
      </c>
      <c r="G13">
        <f>PodaciDiploma!E14</f>
        <v>0</v>
      </c>
      <c r="H13">
        <f>PodaciDiploma!F14</f>
        <v>0</v>
      </c>
      <c r="I13">
        <f>PodaciDiploma!G14</f>
        <v>0</v>
      </c>
      <c r="J13">
        <f>PodaciDiploma!H14</f>
        <v>0</v>
      </c>
      <c r="K13">
        <f>PodaciDiploma!I14</f>
        <v>0</v>
      </c>
      <c r="L13" t="s">
        <v>43</v>
      </c>
      <c r="M13">
        <f>IF(PodaciDiploma!L14=Opstipodaci!$F$16,1,0)</f>
        <v>0</v>
      </c>
      <c r="N13" s="16">
        <f>PodaciDiploma!J14</f>
        <v>0</v>
      </c>
      <c r="O13" s="16">
        <f>PodaciDiploma!K14</f>
        <v>0</v>
      </c>
      <c r="P13" s="17" t="e">
        <f t="shared" si="0"/>
        <v>#VALUE!</v>
      </c>
    </row>
    <row r="14" spans="1:16" x14ac:dyDescent="0.25">
      <c r="A14" t="str">
        <f>OpstiPodaciUcenika!B15&amp;" ( "&amp;OpstiPodaciUcenika!D15&amp;" ) "&amp;OpstiPodaciUcenika!C15</f>
        <v xml:space="preserve"> (  ) </v>
      </c>
      <c r="B14" s="16">
        <f>OpstiPodaciUcenika!E15</f>
        <v>0</v>
      </c>
      <c r="C14" s="17" t="str">
        <f t="shared" si="1"/>
        <v>0..2.</v>
      </c>
      <c r="D14">
        <f>OpstiPodaciUcenika!F15</f>
        <v>0</v>
      </c>
      <c r="E14">
        <f>OpstiPodaciUcenika!G15</f>
        <v>0</v>
      </c>
      <c r="F14">
        <f>PodaciDiploma!D15</f>
        <v>0</v>
      </c>
      <c r="G14">
        <f>PodaciDiploma!E15</f>
        <v>0</v>
      </c>
      <c r="H14">
        <f>PodaciDiploma!F15</f>
        <v>0</v>
      </c>
      <c r="I14">
        <f>PodaciDiploma!G15</f>
        <v>0</v>
      </c>
      <c r="J14">
        <f>PodaciDiploma!H15</f>
        <v>0</v>
      </c>
      <c r="K14">
        <f>PodaciDiploma!I15</f>
        <v>0</v>
      </c>
      <c r="L14" t="s">
        <v>43</v>
      </c>
      <c r="M14">
        <f>IF(PodaciDiploma!L15=Opstipodaci!$F$16,1,0)</f>
        <v>0</v>
      </c>
      <c r="N14" s="16">
        <f>PodaciDiploma!J15</f>
        <v>0</v>
      </c>
      <c r="O14" s="16">
        <f>PodaciDiploma!K15</f>
        <v>0</v>
      </c>
      <c r="P14" s="17" t="e">
        <f t="shared" si="0"/>
        <v>#VALUE!</v>
      </c>
    </row>
    <row r="15" spans="1:16" x14ac:dyDescent="0.25">
      <c r="A15" t="str">
        <f>OpstiPodaciUcenika!B16&amp;" ( "&amp;OpstiPodaciUcenika!D16&amp;" ) "&amp;OpstiPodaciUcenika!C16</f>
        <v xml:space="preserve"> (  ) </v>
      </c>
      <c r="B15" s="16">
        <f>OpstiPodaciUcenika!E16</f>
        <v>0</v>
      </c>
      <c r="C15" s="17" t="str">
        <f t="shared" si="1"/>
        <v>0..2.</v>
      </c>
      <c r="D15">
        <f>OpstiPodaciUcenika!F16</f>
        <v>0</v>
      </c>
      <c r="E15">
        <f>OpstiPodaciUcenika!G16</f>
        <v>0</v>
      </c>
      <c r="F15">
        <f>PodaciDiploma!D16</f>
        <v>0</v>
      </c>
      <c r="G15">
        <f>PodaciDiploma!E16</f>
        <v>0</v>
      </c>
      <c r="H15">
        <f>PodaciDiploma!F16</f>
        <v>0</v>
      </c>
      <c r="I15">
        <f>PodaciDiploma!G16</f>
        <v>0</v>
      </c>
      <c r="J15">
        <f>PodaciDiploma!H16</f>
        <v>0</v>
      </c>
      <c r="K15">
        <f>PodaciDiploma!I16</f>
        <v>0</v>
      </c>
      <c r="L15" t="s">
        <v>43</v>
      </c>
      <c r="M15">
        <f>IF(PodaciDiploma!L16=Opstipodaci!$F$16,1,0)</f>
        <v>0</v>
      </c>
      <c r="N15" s="16">
        <f>PodaciDiploma!J16</f>
        <v>0</v>
      </c>
      <c r="O15" s="16">
        <f>PodaciDiploma!K16</f>
        <v>0</v>
      </c>
      <c r="P15" s="17" t="e">
        <f t="shared" si="0"/>
        <v>#VALUE!</v>
      </c>
    </row>
    <row r="16" spans="1:16" x14ac:dyDescent="0.25">
      <c r="A16" t="str">
        <f>OpstiPodaciUcenika!B17&amp;" ( "&amp;OpstiPodaciUcenika!D17&amp;" ) "&amp;OpstiPodaciUcenika!C17</f>
        <v xml:space="preserve"> (  ) </v>
      </c>
      <c r="B16" s="16">
        <f>OpstiPodaciUcenika!E17</f>
        <v>0</v>
      </c>
      <c r="C16" s="17" t="str">
        <f t="shared" si="1"/>
        <v>0..2.</v>
      </c>
      <c r="D16">
        <f>OpstiPodaciUcenika!F17</f>
        <v>0</v>
      </c>
      <c r="E16">
        <f>OpstiPodaciUcenika!G17</f>
        <v>0</v>
      </c>
      <c r="F16">
        <f>PodaciDiploma!D17</f>
        <v>0</v>
      </c>
      <c r="G16">
        <f>PodaciDiploma!E17</f>
        <v>0</v>
      </c>
      <c r="H16">
        <f>PodaciDiploma!F17</f>
        <v>0</v>
      </c>
      <c r="I16">
        <f>PodaciDiploma!G17</f>
        <v>0</v>
      </c>
      <c r="J16">
        <f>PodaciDiploma!H17</f>
        <v>0</v>
      </c>
      <c r="K16">
        <f>PodaciDiploma!I17</f>
        <v>0</v>
      </c>
      <c r="L16" t="s">
        <v>43</v>
      </c>
      <c r="M16">
        <f>IF(PodaciDiploma!L17=Opstipodaci!$F$16,1,0)</f>
        <v>0</v>
      </c>
      <c r="N16" s="16">
        <f>PodaciDiploma!J17</f>
        <v>0</v>
      </c>
      <c r="O16" s="16">
        <f>PodaciDiploma!K17</f>
        <v>0</v>
      </c>
      <c r="P16" s="17" t="e">
        <f t="shared" si="0"/>
        <v>#VALUE!</v>
      </c>
    </row>
    <row r="17" spans="1:16" x14ac:dyDescent="0.25">
      <c r="A17" t="str">
        <f>OpstiPodaciUcenika!B18&amp;" ( "&amp;OpstiPodaciUcenika!D18&amp;" ) "&amp;OpstiPodaciUcenika!C18</f>
        <v xml:space="preserve"> (  ) </v>
      </c>
      <c r="B17" s="16">
        <f>OpstiPodaciUcenika!E18</f>
        <v>0</v>
      </c>
      <c r="C17" s="17" t="str">
        <f t="shared" si="1"/>
        <v>0..2.</v>
      </c>
      <c r="D17">
        <f>OpstiPodaciUcenika!F18</f>
        <v>0</v>
      </c>
      <c r="E17">
        <f>OpstiPodaciUcenika!G18</f>
        <v>0</v>
      </c>
      <c r="F17">
        <f>PodaciDiploma!D18</f>
        <v>0</v>
      </c>
      <c r="G17">
        <f>PodaciDiploma!E18</f>
        <v>0</v>
      </c>
      <c r="H17">
        <f>PodaciDiploma!F18</f>
        <v>0</v>
      </c>
      <c r="I17">
        <f>PodaciDiploma!G18</f>
        <v>0</v>
      </c>
      <c r="J17">
        <f>PodaciDiploma!H18</f>
        <v>0</v>
      </c>
      <c r="K17">
        <f>PodaciDiploma!I18</f>
        <v>0</v>
      </c>
      <c r="L17" t="s">
        <v>43</v>
      </c>
      <c r="M17">
        <f>IF(PodaciDiploma!L18=Opstipodaci!$F$16,1,0)</f>
        <v>0</v>
      </c>
      <c r="N17" s="16">
        <f>PodaciDiploma!J18</f>
        <v>0</v>
      </c>
      <c r="O17" s="16">
        <f>PodaciDiploma!K18</f>
        <v>0</v>
      </c>
      <c r="P17" s="17" t="e">
        <f t="shared" si="0"/>
        <v>#VALUE!</v>
      </c>
    </row>
    <row r="18" spans="1:16" x14ac:dyDescent="0.25">
      <c r="A18" t="str">
        <f>OpstiPodaciUcenika!B19&amp;" ( "&amp;OpstiPodaciUcenika!D19&amp;" ) "&amp;OpstiPodaciUcenika!C19</f>
        <v xml:space="preserve"> (  ) </v>
      </c>
      <c r="B18" s="16">
        <f>OpstiPodaciUcenika!E19</f>
        <v>0</v>
      </c>
      <c r="C18" s="17" t="str">
        <f t="shared" si="1"/>
        <v>0..2.</v>
      </c>
      <c r="D18">
        <f>OpstiPodaciUcenika!F19</f>
        <v>0</v>
      </c>
      <c r="E18">
        <f>OpstiPodaciUcenika!G19</f>
        <v>0</v>
      </c>
      <c r="F18">
        <f>PodaciDiploma!D19</f>
        <v>0</v>
      </c>
      <c r="G18">
        <f>PodaciDiploma!E19</f>
        <v>0</v>
      </c>
      <c r="H18">
        <f>PodaciDiploma!F19</f>
        <v>0</v>
      </c>
      <c r="I18">
        <f>PodaciDiploma!G19</f>
        <v>0</v>
      </c>
      <c r="J18">
        <f>PodaciDiploma!H19</f>
        <v>0</v>
      </c>
      <c r="K18">
        <f>PodaciDiploma!I19</f>
        <v>0</v>
      </c>
      <c r="L18" t="s">
        <v>43</v>
      </c>
      <c r="M18">
        <f>IF(PodaciDiploma!L19=Opstipodaci!$F$16,1,0)</f>
        <v>0</v>
      </c>
      <c r="N18" s="16">
        <f>PodaciDiploma!J19</f>
        <v>0</v>
      </c>
      <c r="O18" s="16">
        <f>PodaciDiploma!K19</f>
        <v>0</v>
      </c>
      <c r="P18" s="17" t="e">
        <f t="shared" si="0"/>
        <v>#VALUE!</v>
      </c>
    </row>
    <row r="19" spans="1:16" x14ac:dyDescent="0.25">
      <c r="A19" t="str">
        <f>OpstiPodaciUcenika!B20&amp;" ( "&amp;OpstiPodaciUcenika!D20&amp;" ) "&amp;OpstiPodaciUcenika!C20</f>
        <v xml:space="preserve"> (  ) </v>
      </c>
      <c r="B19" s="16">
        <f>OpstiPodaciUcenika!E20</f>
        <v>0</v>
      </c>
      <c r="C19" s="17" t="str">
        <f t="shared" si="1"/>
        <v>0..2.</v>
      </c>
      <c r="D19">
        <f>OpstiPodaciUcenika!F20</f>
        <v>0</v>
      </c>
      <c r="E19">
        <f>OpstiPodaciUcenika!G20</f>
        <v>0</v>
      </c>
      <c r="F19">
        <f>PodaciDiploma!D20</f>
        <v>0</v>
      </c>
      <c r="G19">
        <f>PodaciDiploma!E20</f>
        <v>0</v>
      </c>
      <c r="H19">
        <f>PodaciDiploma!F20</f>
        <v>0</v>
      </c>
      <c r="I19">
        <f>PodaciDiploma!G20</f>
        <v>0</v>
      </c>
      <c r="J19">
        <f>PodaciDiploma!H20</f>
        <v>0</v>
      </c>
      <c r="K19">
        <f>PodaciDiploma!I20</f>
        <v>0</v>
      </c>
      <c r="L19" t="s">
        <v>43</v>
      </c>
      <c r="M19">
        <f>IF(PodaciDiploma!L20=Opstipodaci!$F$16,1,0)</f>
        <v>0</v>
      </c>
      <c r="N19" s="16">
        <f>PodaciDiploma!J20</f>
        <v>0</v>
      </c>
      <c r="O19" s="16">
        <f>PodaciDiploma!K20</f>
        <v>0</v>
      </c>
      <c r="P19" s="17" t="e">
        <f t="shared" si="0"/>
        <v>#VALUE!</v>
      </c>
    </row>
    <row r="20" spans="1:16" x14ac:dyDescent="0.25">
      <c r="A20" t="str">
        <f>OpstiPodaciUcenika!B21&amp;" ( "&amp;OpstiPodaciUcenika!D21&amp;" ) "&amp;OpstiPodaciUcenika!C21</f>
        <v xml:space="preserve"> (  ) </v>
      </c>
      <c r="B20" s="16">
        <f>OpstiPodaciUcenika!E21</f>
        <v>0</v>
      </c>
      <c r="C20" s="17" t="str">
        <f t="shared" si="1"/>
        <v>0..2.</v>
      </c>
      <c r="D20">
        <f>OpstiPodaciUcenika!F21</f>
        <v>0</v>
      </c>
      <c r="E20">
        <f>OpstiPodaciUcenika!G21</f>
        <v>0</v>
      </c>
      <c r="F20">
        <f>PodaciDiploma!D21</f>
        <v>0</v>
      </c>
      <c r="G20">
        <f>PodaciDiploma!E21</f>
        <v>0</v>
      </c>
      <c r="H20">
        <f>PodaciDiploma!F21</f>
        <v>0</v>
      </c>
      <c r="I20">
        <f>PodaciDiploma!G21</f>
        <v>0</v>
      </c>
      <c r="J20">
        <f>PodaciDiploma!H21</f>
        <v>0</v>
      </c>
      <c r="K20">
        <f>PodaciDiploma!I21</f>
        <v>0</v>
      </c>
      <c r="L20" t="s">
        <v>43</v>
      </c>
      <c r="M20">
        <f>IF(PodaciDiploma!L21=Opstipodaci!$F$16,1,0)</f>
        <v>0</v>
      </c>
      <c r="N20" s="16">
        <f>PodaciDiploma!J21</f>
        <v>0</v>
      </c>
      <c r="O20" s="16">
        <f>PodaciDiploma!K21</f>
        <v>0</v>
      </c>
      <c r="P20" s="17" t="e">
        <f t="shared" si="0"/>
        <v>#VALUE!</v>
      </c>
    </row>
    <row r="21" spans="1:16" x14ac:dyDescent="0.25">
      <c r="A21" t="str">
        <f>OpstiPodaciUcenika!B22&amp;" ( "&amp;OpstiPodaciUcenika!D22&amp;" ) "&amp;OpstiPodaciUcenika!C22</f>
        <v xml:space="preserve"> (  ) </v>
      </c>
      <c r="B21" s="16">
        <f>OpstiPodaciUcenika!E22</f>
        <v>0</v>
      </c>
      <c r="C21" s="17" t="str">
        <f t="shared" si="1"/>
        <v>0..2.</v>
      </c>
      <c r="D21">
        <f>OpstiPodaciUcenika!F22</f>
        <v>0</v>
      </c>
      <c r="E21">
        <f>OpstiPodaciUcenika!G22</f>
        <v>0</v>
      </c>
      <c r="F21">
        <f>PodaciDiploma!D22</f>
        <v>0</v>
      </c>
      <c r="G21">
        <f>PodaciDiploma!E22</f>
        <v>0</v>
      </c>
      <c r="H21">
        <f>PodaciDiploma!F22</f>
        <v>0</v>
      </c>
      <c r="I21">
        <f>PodaciDiploma!G22</f>
        <v>0</v>
      </c>
      <c r="J21">
        <f>PodaciDiploma!H22</f>
        <v>0</v>
      </c>
      <c r="K21">
        <f>PodaciDiploma!I22</f>
        <v>0</v>
      </c>
      <c r="L21" t="s">
        <v>43</v>
      </c>
      <c r="M21">
        <f>IF(PodaciDiploma!L22=Opstipodaci!$F$16,1,0)</f>
        <v>0</v>
      </c>
      <c r="N21" s="16">
        <f>PodaciDiploma!J22</f>
        <v>0</v>
      </c>
      <c r="O21" s="16">
        <f>PodaciDiploma!K22</f>
        <v>0</v>
      </c>
      <c r="P21" s="17" t="e">
        <f t="shared" si="0"/>
        <v>#VALUE!</v>
      </c>
    </row>
    <row r="22" spans="1:16" x14ac:dyDescent="0.25">
      <c r="A22" t="str">
        <f>OpstiPodaciUcenika!B23&amp;" ( "&amp;OpstiPodaciUcenika!D23&amp;" ) "&amp;OpstiPodaciUcenika!C23</f>
        <v xml:space="preserve"> (  ) </v>
      </c>
      <c r="B22" s="16">
        <f>OpstiPodaciUcenika!E23</f>
        <v>0</v>
      </c>
      <c r="C22" s="17" t="str">
        <f t="shared" si="1"/>
        <v>0..2.</v>
      </c>
      <c r="D22">
        <f>OpstiPodaciUcenika!F23</f>
        <v>0</v>
      </c>
      <c r="E22">
        <f>OpstiPodaciUcenika!G23</f>
        <v>0</v>
      </c>
      <c r="F22">
        <f>PodaciDiploma!D23</f>
        <v>0</v>
      </c>
      <c r="G22">
        <f>PodaciDiploma!E23</f>
        <v>0</v>
      </c>
      <c r="H22">
        <f>PodaciDiploma!F23</f>
        <v>0</v>
      </c>
      <c r="I22">
        <f>PodaciDiploma!G23</f>
        <v>0</v>
      </c>
      <c r="J22">
        <f>PodaciDiploma!H23</f>
        <v>0</v>
      </c>
      <c r="K22">
        <f>PodaciDiploma!I23</f>
        <v>0</v>
      </c>
      <c r="L22" t="s">
        <v>43</v>
      </c>
      <c r="M22">
        <f>IF(PodaciDiploma!L23=Opstipodaci!$F$16,1,0)</f>
        <v>0</v>
      </c>
      <c r="N22" s="16">
        <f>PodaciDiploma!J23</f>
        <v>0</v>
      </c>
      <c r="O22" s="16">
        <f>PodaciDiploma!K23</f>
        <v>0</v>
      </c>
      <c r="P22" s="17" t="e">
        <f t="shared" si="0"/>
        <v>#VALUE!</v>
      </c>
    </row>
    <row r="23" spans="1:16" x14ac:dyDescent="0.25">
      <c r="A23" t="str">
        <f>OpstiPodaciUcenika!B24&amp;" ( "&amp;OpstiPodaciUcenika!D24&amp;" ) "&amp;OpstiPodaciUcenika!C24</f>
        <v xml:space="preserve"> (  ) </v>
      </c>
      <c r="B23" s="16">
        <f>OpstiPodaciUcenika!E24</f>
        <v>0</v>
      </c>
      <c r="C23" s="17" t="str">
        <f t="shared" si="1"/>
        <v>0..2.</v>
      </c>
      <c r="D23">
        <f>OpstiPodaciUcenika!F24</f>
        <v>0</v>
      </c>
      <c r="E23">
        <f>OpstiPodaciUcenika!G24</f>
        <v>0</v>
      </c>
      <c r="F23">
        <f>PodaciDiploma!D24</f>
        <v>0</v>
      </c>
      <c r="G23">
        <f>PodaciDiploma!E24</f>
        <v>0</v>
      </c>
      <c r="H23">
        <f>PodaciDiploma!F24</f>
        <v>0</v>
      </c>
      <c r="I23">
        <f>PodaciDiploma!G24</f>
        <v>0</v>
      </c>
      <c r="J23">
        <f>PodaciDiploma!H24</f>
        <v>0</v>
      </c>
      <c r="K23">
        <f>PodaciDiploma!I24</f>
        <v>0</v>
      </c>
      <c r="L23" t="s">
        <v>43</v>
      </c>
      <c r="M23">
        <f>IF(PodaciDiploma!L24=Opstipodaci!$F$16,1,0)</f>
        <v>0</v>
      </c>
      <c r="N23" s="16">
        <f>PodaciDiploma!J24</f>
        <v>0</v>
      </c>
      <c r="O23" s="16">
        <f>PodaciDiploma!K24</f>
        <v>0</v>
      </c>
      <c r="P23" s="17" t="e">
        <f t="shared" si="0"/>
        <v>#VALUE!</v>
      </c>
    </row>
    <row r="24" spans="1:16" x14ac:dyDescent="0.25">
      <c r="A24" t="str">
        <f>OpstiPodaciUcenika!B25&amp;" ( "&amp;OpstiPodaciUcenika!D25&amp;" ) "&amp;OpstiPodaciUcenika!C25</f>
        <v xml:space="preserve"> (  ) </v>
      </c>
      <c r="B24" s="16">
        <f>OpstiPodaciUcenika!E25</f>
        <v>0</v>
      </c>
      <c r="C24" s="17" t="str">
        <f t="shared" si="1"/>
        <v>0..2.</v>
      </c>
      <c r="D24">
        <f>OpstiPodaciUcenika!F25</f>
        <v>0</v>
      </c>
      <c r="E24">
        <f>OpstiPodaciUcenika!G25</f>
        <v>0</v>
      </c>
      <c r="F24">
        <f>PodaciDiploma!D25</f>
        <v>0</v>
      </c>
      <c r="G24">
        <f>PodaciDiploma!E25</f>
        <v>0</v>
      </c>
      <c r="H24">
        <f>PodaciDiploma!F25</f>
        <v>0</v>
      </c>
      <c r="I24">
        <f>PodaciDiploma!G25</f>
        <v>0</v>
      </c>
      <c r="J24">
        <f>PodaciDiploma!H25</f>
        <v>0</v>
      </c>
      <c r="K24">
        <f>PodaciDiploma!I25</f>
        <v>0</v>
      </c>
      <c r="L24" t="s">
        <v>43</v>
      </c>
      <c r="M24">
        <f>IF(PodaciDiploma!L25=Opstipodaci!$F$16,1,0)</f>
        <v>0</v>
      </c>
      <c r="N24" s="16">
        <f>PodaciDiploma!J25</f>
        <v>0</v>
      </c>
      <c r="O24" s="16">
        <f>PodaciDiploma!K25</f>
        <v>0</v>
      </c>
      <c r="P24" s="17" t="e">
        <f t="shared" si="0"/>
        <v>#VALUE!</v>
      </c>
    </row>
    <row r="25" spans="1:16" x14ac:dyDescent="0.25">
      <c r="A25" t="str">
        <f>OpstiPodaciUcenika!B26&amp;" ( "&amp;OpstiPodaciUcenika!D26&amp;" ) "&amp;OpstiPodaciUcenika!C26</f>
        <v xml:space="preserve"> (  ) </v>
      </c>
      <c r="B25" s="16">
        <f>OpstiPodaciUcenika!E26</f>
        <v>0</v>
      </c>
      <c r="C25" s="17" t="str">
        <f t="shared" si="1"/>
        <v>0..2.</v>
      </c>
      <c r="D25">
        <f>OpstiPodaciUcenika!F26</f>
        <v>0</v>
      </c>
      <c r="E25">
        <f>OpstiPodaciUcenika!G26</f>
        <v>0</v>
      </c>
      <c r="F25">
        <f>PodaciDiploma!D26</f>
        <v>0</v>
      </c>
      <c r="G25">
        <f>PodaciDiploma!E26</f>
        <v>0</v>
      </c>
      <c r="H25">
        <f>PodaciDiploma!F26</f>
        <v>0</v>
      </c>
      <c r="I25">
        <f>PodaciDiploma!G26</f>
        <v>0</v>
      </c>
      <c r="J25">
        <f>PodaciDiploma!H26</f>
        <v>0</v>
      </c>
      <c r="K25">
        <f>PodaciDiploma!I26</f>
        <v>0</v>
      </c>
      <c r="L25" t="s">
        <v>43</v>
      </c>
      <c r="M25">
        <f>IF(PodaciDiploma!L26=Opstipodaci!$F$16,1,0)</f>
        <v>0</v>
      </c>
      <c r="N25" s="16">
        <f>PodaciDiploma!J26</f>
        <v>0</v>
      </c>
      <c r="O25" s="16">
        <f>PodaciDiploma!K26</f>
        <v>0</v>
      </c>
      <c r="P25" s="17" t="e">
        <f t="shared" si="0"/>
        <v>#VALUE!</v>
      </c>
    </row>
    <row r="26" spans="1:16" x14ac:dyDescent="0.25">
      <c r="A26" t="str">
        <f>OpstiPodaciUcenika!B27&amp;" ( "&amp;OpstiPodaciUcenika!D27&amp;" ) "&amp;OpstiPodaciUcenika!C27</f>
        <v xml:space="preserve"> (  ) </v>
      </c>
      <c r="B26" s="16">
        <f>OpstiPodaciUcenika!E27</f>
        <v>0</v>
      </c>
      <c r="C26" s="17" t="str">
        <f t="shared" si="1"/>
        <v>0..2.</v>
      </c>
      <c r="D26">
        <f>OpstiPodaciUcenika!F27</f>
        <v>0</v>
      </c>
      <c r="E26">
        <f>OpstiPodaciUcenika!G27</f>
        <v>0</v>
      </c>
      <c r="F26">
        <f>PodaciDiploma!D27</f>
        <v>0</v>
      </c>
      <c r="G26">
        <f>PodaciDiploma!E27</f>
        <v>0</v>
      </c>
      <c r="H26">
        <f>PodaciDiploma!F27</f>
        <v>0</v>
      </c>
      <c r="I26">
        <f>PodaciDiploma!G27</f>
        <v>0</v>
      </c>
      <c r="J26">
        <f>PodaciDiploma!H27</f>
        <v>0</v>
      </c>
      <c r="K26">
        <f>PodaciDiploma!I27</f>
        <v>0</v>
      </c>
      <c r="L26" t="s">
        <v>43</v>
      </c>
      <c r="M26">
        <f>IF(PodaciDiploma!L27=Opstipodaci!$F$16,1,0)</f>
        <v>0</v>
      </c>
      <c r="N26" s="16">
        <f>PodaciDiploma!J27</f>
        <v>0</v>
      </c>
      <c r="O26" s="16">
        <f>PodaciDiploma!K27</f>
        <v>0</v>
      </c>
      <c r="P26" s="17" t="e">
        <f t="shared" si="0"/>
        <v>#VALUE!</v>
      </c>
    </row>
    <row r="27" spans="1:16" x14ac:dyDescent="0.25">
      <c r="A27" t="str">
        <f>OpstiPodaciUcenika!B28&amp;" ( "&amp;OpstiPodaciUcenika!D28&amp;" ) "&amp;OpstiPodaciUcenika!C28</f>
        <v xml:space="preserve"> (  ) </v>
      </c>
      <c r="B27" s="16">
        <f>OpstiPodaciUcenika!E28</f>
        <v>0</v>
      </c>
      <c r="C27" s="17" t="str">
        <f t="shared" si="1"/>
        <v>0..2.</v>
      </c>
      <c r="D27">
        <f>OpstiPodaciUcenika!F28</f>
        <v>0</v>
      </c>
      <c r="E27">
        <f>OpstiPodaciUcenika!G28</f>
        <v>0</v>
      </c>
      <c r="F27">
        <f>PodaciDiploma!D28</f>
        <v>0</v>
      </c>
      <c r="G27">
        <f>PodaciDiploma!E28</f>
        <v>0</v>
      </c>
      <c r="H27">
        <f>PodaciDiploma!F28</f>
        <v>0</v>
      </c>
      <c r="I27">
        <f>PodaciDiploma!G28</f>
        <v>0</v>
      </c>
      <c r="J27">
        <f>PodaciDiploma!H28</f>
        <v>0</v>
      </c>
      <c r="K27">
        <f>PodaciDiploma!I28</f>
        <v>0</v>
      </c>
      <c r="L27" t="s">
        <v>43</v>
      </c>
      <c r="M27">
        <f>IF(PodaciDiploma!L28=Opstipodaci!$F$16,1,0)</f>
        <v>0</v>
      </c>
      <c r="N27" s="16">
        <f>PodaciDiploma!J28</f>
        <v>0</v>
      </c>
      <c r="O27" s="16">
        <f>PodaciDiploma!K28</f>
        <v>0</v>
      </c>
      <c r="P27" s="17" t="e">
        <f t="shared" si="0"/>
        <v>#VALUE!</v>
      </c>
    </row>
    <row r="28" spans="1:16" x14ac:dyDescent="0.25">
      <c r="A28" t="str">
        <f>OpstiPodaciUcenika!B29&amp;" ( "&amp;OpstiPodaciUcenika!D29&amp;" ) "&amp;OpstiPodaciUcenika!C29</f>
        <v xml:space="preserve"> (  ) </v>
      </c>
      <c r="B28" s="16">
        <f>OpstiPodaciUcenika!E29</f>
        <v>0</v>
      </c>
      <c r="C28" s="17" t="str">
        <f t="shared" si="1"/>
        <v>0..2.</v>
      </c>
      <c r="D28">
        <f>OpstiPodaciUcenika!F29</f>
        <v>0</v>
      </c>
      <c r="E28">
        <f>OpstiPodaciUcenika!G29</f>
        <v>0</v>
      </c>
      <c r="F28">
        <f>PodaciDiploma!D29</f>
        <v>0</v>
      </c>
      <c r="G28">
        <f>PodaciDiploma!E29</f>
        <v>0</v>
      </c>
      <c r="H28">
        <f>PodaciDiploma!F29</f>
        <v>0</v>
      </c>
      <c r="I28">
        <f>PodaciDiploma!G29</f>
        <v>0</v>
      </c>
      <c r="J28">
        <f>PodaciDiploma!H29</f>
        <v>0</v>
      </c>
      <c r="K28">
        <f>PodaciDiploma!I29</f>
        <v>0</v>
      </c>
      <c r="L28" t="s">
        <v>43</v>
      </c>
      <c r="M28">
        <f>IF(PodaciDiploma!L29=Opstipodaci!$F$16,1,0)</f>
        <v>0</v>
      </c>
      <c r="N28" s="16">
        <f>PodaciDiploma!J29</f>
        <v>0</v>
      </c>
      <c r="O28" s="16">
        <f>PodaciDiploma!K29</f>
        <v>0</v>
      </c>
      <c r="P28" s="17" t="e">
        <f t="shared" si="0"/>
        <v>#VALUE!</v>
      </c>
    </row>
    <row r="29" spans="1:16" x14ac:dyDescent="0.25">
      <c r="A29" t="str">
        <f>OpstiPodaciUcenika!B30&amp;" ( "&amp;OpstiPodaciUcenika!D30&amp;" ) "&amp;OpstiPodaciUcenika!C30</f>
        <v xml:space="preserve"> (  ) </v>
      </c>
      <c r="B29" s="16">
        <f>OpstiPodaciUcenika!E30</f>
        <v>0</v>
      </c>
      <c r="C29" s="17" t="str">
        <f t="shared" si="1"/>
        <v>0..2.</v>
      </c>
      <c r="D29">
        <f>OpstiPodaciUcenika!F30</f>
        <v>0</v>
      </c>
      <c r="E29">
        <f>OpstiPodaciUcenika!G30</f>
        <v>0</v>
      </c>
      <c r="F29">
        <f>PodaciDiploma!D30</f>
        <v>0</v>
      </c>
      <c r="G29">
        <f>PodaciDiploma!E30</f>
        <v>0</v>
      </c>
      <c r="H29">
        <f>PodaciDiploma!F30</f>
        <v>0</v>
      </c>
      <c r="I29">
        <f>PodaciDiploma!G30</f>
        <v>0</v>
      </c>
      <c r="J29">
        <f>PodaciDiploma!H30</f>
        <v>0</v>
      </c>
      <c r="K29">
        <f>PodaciDiploma!I30</f>
        <v>0</v>
      </c>
      <c r="L29" t="s">
        <v>43</v>
      </c>
      <c r="M29">
        <f>IF(PodaciDiploma!L30=Opstipodaci!$F$16,1,0)</f>
        <v>0</v>
      </c>
      <c r="N29" s="16">
        <f>PodaciDiploma!J30</f>
        <v>0</v>
      </c>
      <c r="O29" s="16">
        <f>PodaciDiploma!K30</f>
        <v>0</v>
      </c>
      <c r="P29" s="17" t="e">
        <f t="shared" si="0"/>
        <v>#VALUE!</v>
      </c>
    </row>
    <row r="30" spans="1:16" x14ac:dyDescent="0.25">
      <c r="A30" t="str">
        <f>OpstiPodaciUcenika!B31&amp;" ( "&amp;OpstiPodaciUcenika!D31&amp;" ) "&amp;OpstiPodaciUcenika!C31</f>
        <v xml:space="preserve"> (  ) </v>
      </c>
      <c r="B30" s="16">
        <f>OpstiPodaciUcenika!E31</f>
        <v>0</v>
      </c>
      <c r="C30" s="17" t="str">
        <f t="shared" si="1"/>
        <v>0..2.</v>
      </c>
      <c r="D30">
        <f>OpstiPodaciUcenika!F31</f>
        <v>0</v>
      </c>
      <c r="E30">
        <f>OpstiPodaciUcenika!G31</f>
        <v>0</v>
      </c>
      <c r="F30">
        <f>PodaciDiploma!D31</f>
        <v>0</v>
      </c>
      <c r="G30">
        <f>PodaciDiploma!E31</f>
        <v>0</v>
      </c>
      <c r="H30">
        <f>PodaciDiploma!F31</f>
        <v>0</v>
      </c>
      <c r="I30">
        <f>PodaciDiploma!G31</f>
        <v>0</v>
      </c>
      <c r="J30">
        <f>PodaciDiploma!H31</f>
        <v>0</v>
      </c>
      <c r="K30">
        <f>PodaciDiploma!I31</f>
        <v>0</v>
      </c>
      <c r="L30" t="s">
        <v>43</v>
      </c>
      <c r="M30">
        <f>IF(PodaciDiploma!L31=Opstipodaci!$F$16,1,0)</f>
        <v>0</v>
      </c>
      <c r="N30" s="16">
        <f>PodaciDiploma!J31</f>
        <v>0</v>
      </c>
      <c r="O30" s="16">
        <f>PodaciDiploma!K31</f>
        <v>0</v>
      </c>
      <c r="P30" s="17" t="e">
        <f t="shared" si="0"/>
        <v>#VALUE!</v>
      </c>
    </row>
    <row r="31" spans="1:16" x14ac:dyDescent="0.25">
      <c r="A31" t="str">
        <f>OpstiPodaciUcenika!B32&amp;" ( "&amp;OpstiPodaciUcenika!D32&amp;" ) "&amp;OpstiPodaciUcenika!C32</f>
        <v xml:space="preserve"> (  ) </v>
      </c>
      <c r="B31" s="16">
        <f>OpstiPodaciUcenika!E32</f>
        <v>0</v>
      </c>
      <c r="C31" s="17" t="str">
        <f t="shared" si="1"/>
        <v>0..2.</v>
      </c>
      <c r="D31">
        <f>OpstiPodaciUcenika!F32</f>
        <v>0</v>
      </c>
      <c r="E31">
        <f>OpstiPodaciUcenika!G32</f>
        <v>0</v>
      </c>
      <c r="F31">
        <f>PodaciDiploma!D32</f>
        <v>0</v>
      </c>
      <c r="G31">
        <f>PodaciDiploma!E32</f>
        <v>0</v>
      </c>
      <c r="H31">
        <f>PodaciDiploma!F32</f>
        <v>0</v>
      </c>
      <c r="I31">
        <f>PodaciDiploma!G32</f>
        <v>0</v>
      </c>
      <c r="J31">
        <f>PodaciDiploma!H32</f>
        <v>0</v>
      </c>
      <c r="K31">
        <f>PodaciDiploma!I32</f>
        <v>0</v>
      </c>
      <c r="L31" t="s">
        <v>43</v>
      </c>
      <c r="M31">
        <f>IF(PodaciDiploma!L32=Opstipodaci!$F$16,1,0)</f>
        <v>0</v>
      </c>
      <c r="N31" s="16">
        <f>PodaciDiploma!J32</f>
        <v>0</v>
      </c>
      <c r="O31" s="16">
        <f>PodaciDiploma!K32</f>
        <v>0</v>
      </c>
      <c r="P31" s="17" t="e">
        <f t="shared" si="0"/>
        <v>#VALUE!</v>
      </c>
    </row>
    <row r="32" spans="1:16" x14ac:dyDescent="0.25">
      <c r="A32" t="str">
        <f>OpstiPodaciUcenika!B33&amp;" ( "&amp;OpstiPodaciUcenika!D33&amp;" ) "&amp;OpstiPodaciUcenika!C33</f>
        <v xml:space="preserve"> (  ) </v>
      </c>
      <c r="B32" s="16">
        <f>OpstiPodaciUcenika!E33</f>
        <v>0</v>
      </c>
      <c r="C32" s="17" t="str">
        <f t="shared" si="1"/>
        <v>0..2.</v>
      </c>
      <c r="D32">
        <f>OpstiPodaciUcenika!F33</f>
        <v>0</v>
      </c>
      <c r="E32">
        <f>OpstiPodaciUcenika!G33</f>
        <v>0</v>
      </c>
      <c r="F32">
        <f>PodaciDiploma!D33</f>
        <v>0</v>
      </c>
      <c r="G32">
        <f>PodaciDiploma!E33</f>
        <v>0</v>
      </c>
      <c r="H32">
        <f>PodaciDiploma!F33</f>
        <v>0</v>
      </c>
      <c r="I32">
        <f>PodaciDiploma!G33</f>
        <v>0</v>
      </c>
      <c r="J32">
        <f>PodaciDiploma!H33</f>
        <v>0</v>
      </c>
      <c r="K32">
        <f>PodaciDiploma!I33</f>
        <v>0</v>
      </c>
      <c r="L32" t="s">
        <v>43</v>
      </c>
      <c r="M32">
        <f>IF(PodaciDiploma!L33=Opstipodaci!$F$16,1,0)</f>
        <v>0</v>
      </c>
      <c r="N32" s="16">
        <f>PodaciDiploma!J33</f>
        <v>0</v>
      </c>
      <c r="O32" s="16">
        <f>PodaciDiploma!K33</f>
        <v>0</v>
      </c>
      <c r="P32" s="17" t="e">
        <f t="shared" si="0"/>
        <v>#VALUE!</v>
      </c>
    </row>
    <row r="33" spans="12:16" x14ac:dyDescent="0.25">
      <c r="L33" t="s">
        <v>43</v>
      </c>
      <c r="M33">
        <f>IF(PodaciDiploma!L34=Opstipodaci!$F$16,1,0)</f>
        <v>0</v>
      </c>
      <c r="N33" s="16">
        <f>PodaciDiploma!J34</f>
        <v>0</v>
      </c>
      <c r="O33" s="16">
        <f>PodaciDiploma!K34</f>
        <v>0</v>
      </c>
      <c r="P3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Opstipodaci</vt:lpstr>
      <vt:lpstr>OpstiPodaciUcenika</vt:lpstr>
      <vt:lpstr>PodaciDiploma</vt:lpstr>
      <vt:lpstr>NeDiraj</vt:lpstr>
      <vt:lpstr>izb</vt:lpstr>
      <vt:lpstr>smjerovi</vt:lpstr>
      <vt:lpstr>ucpo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2021-06-15T09:14:12Z</dcterms:modified>
</cp:coreProperties>
</file>